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9440" windowHeight="13740"/>
  </bookViews>
  <sheets>
    <sheet name="КПК0212152" sheetId="1" r:id="rId1"/>
  </sheets>
  <definedNames>
    <definedName name="_xlnm.Print_Area" localSheetId="0">КПК0212152!$A$1:$BQ$95</definedName>
  </definedNames>
  <calcPr calcId="125725"/>
</workbook>
</file>

<file path=xl/calcChain.xml><?xml version="1.0" encoding="utf-8"?>
<calcChain xmlns="http://schemas.openxmlformats.org/spreadsheetml/2006/main">
  <c r="AG58" i="1"/>
  <c r="AW58" s="1"/>
  <c r="AA58"/>
  <c r="AP47"/>
  <c r="AZ47" s="1"/>
  <c r="BH84"/>
  <c r="BC84"/>
  <c r="AX84"/>
  <c r="AI84"/>
  <c r="BH83"/>
  <c r="BC83"/>
  <c r="BM83" s="1"/>
  <c r="AX83"/>
  <c r="AI83"/>
  <c r="BH82"/>
  <c r="BC82"/>
  <c r="BM82" s="1"/>
  <c r="AX82"/>
  <c r="AI82"/>
  <c r="BM81"/>
  <c r="BH81"/>
  <c r="BC81"/>
  <c r="AX81"/>
  <c r="AI81"/>
  <c r="BH79"/>
  <c r="BC79"/>
  <c r="AX79"/>
  <c r="AI79"/>
  <c r="BH78"/>
  <c r="BC78"/>
  <c r="BM78" s="1"/>
  <c r="AX78"/>
  <c r="AI78"/>
  <c r="BH77"/>
  <c r="BC77"/>
  <c r="BM77" s="1"/>
  <c r="AX77"/>
  <c r="AI77"/>
  <c r="BH76"/>
  <c r="BC76"/>
  <c r="BM76" s="1"/>
  <c r="AI76"/>
  <c r="BH74"/>
  <c r="BM74" s="1"/>
  <c r="BC74"/>
  <c r="AX74"/>
  <c r="AI74"/>
  <c r="BH73"/>
  <c r="BC73"/>
  <c r="BM73" s="1"/>
  <c r="AX73"/>
  <c r="AI73"/>
  <c r="BH72"/>
  <c r="BC72"/>
  <c r="BM72" s="1"/>
  <c r="AX72"/>
  <c r="AI72"/>
  <c r="BM71"/>
  <c r="BH71"/>
  <c r="BC71"/>
  <c r="AX71"/>
  <c r="AI71"/>
  <c r="BH69"/>
  <c r="BM69" s="1"/>
  <c r="BC69"/>
  <c r="AX69"/>
  <c r="AI69"/>
  <c r="BH68"/>
  <c r="BC68"/>
  <c r="BM68" s="1"/>
  <c r="AX68"/>
  <c r="AI68"/>
  <c r="BH67"/>
  <c r="BC67"/>
  <c r="BM67" s="1"/>
  <c r="AX67"/>
  <c r="AI67"/>
  <c r="BB58"/>
  <c r="BG57"/>
  <c r="BB57"/>
  <c r="AW57"/>
  <c r="AQ57"/>
  <c r="AA57"/>
  <c r="BB56"/>
  <c r="AW56"/>
  <c r="BG56" s="1"/>
  <c r="AQ56"/>
  <c r="AA56"/>
  <c r="BB55"/>
  <c r="AW55"/>
  <c r="BG55" s="1"/>
  <c r="AQ55"/>
  <c r="AA55"/>
  <c r="BI47"/>
  <c r="AK47"/>
  <c r="BI46"/>
  <c r="BD46"/>
  <c r="AZ46"/>
  <c r="AK46"/>
  <c r="BM79" l="1"/>
  <c r="BM84"/>
  <c r="AQ58"/>
  <c r="BG58"/>
  <c r="BD47"/>
  <c r="BN47" s="1"/>
  <c r="B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<sst xmlns="http://schemas.openxmlformats.org/spreadsheetml/2006/main" count="202" uniqueCount="120">
  <si>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</si>
  <si>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</si>
  <si>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</si>
  <si>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</si>
  <si>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</si>
  <si>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</si>
  <si>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</si>
  <si>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</si>
  <si>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</si>
  <si>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</si>
  <si>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</si>
  <si>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</si>
  <si>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</si>
  <si>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</si>
  <si>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</si>
  <si>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</si>
  <si>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</si>
  <si>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</si>
  <si>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</si>
  <si>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</si>
  <si>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</si>
  <si>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</si>
  <si>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</si>
  <si>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</si>
  <si>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</si>
  <si>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</si>
  <si>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</si>
  <si>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</si>
  <si>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</si>
  <si>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</si>
  <si>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</si>
  <si>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</si>
  <si>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</si>
  <si>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</si>
  <si>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</si>
  <si>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</si>
  <si>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</si>
  <si>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</si>
  <si>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</si>
  <si>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</si>
  <si>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</si>
  <si>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</si>
  <si>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</si>
  <si>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</si>
  <si>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</si>
  <si>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</si>
  <si>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</si>
  <si>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</si>
  <si>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</si>
  <si>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</si>
  <si>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</si>
  <si>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</si>
  <si>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</si>
  <si>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</si>
  <si>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</si>
  <si>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</si>
  <si>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</si>
  <si>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</si>
  <si>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</si>
  <si>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</si>
  <si>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</si>
  <si>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</si>
  <si>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Забезпечення населення декретованих груп безкоштовним зубопротезуванням</t>
  </si>
  <si>
    <t>Забезпечення доступності та якості надання спеціалізованої  медичної допомоги дітям  територіальної громади м. Ніжина</t>
  </si>
  <si>
    <t>Забезпечення медикаментами та виробами медичного призначення учасників АТО у разі стаціонарного лікування</t>
  </si>
  <si>
    <t>Забезпечення проведення інших заходів у галузі охорони здоров'я</t>
  </si>
  <si>
    <t>УСЬОГО</t>
  </si>
  <si>
    <t>Міська цільова програма " Турбота" на 2019 рік (АТО)</t>
  </si>
  <si>
    <t>Міська цільова програма "Турбота" на 2019 рік (зубопротезування)</t>
  </si>
  <si>
    <t>Міська Програма медичного забезпечення дітей у разі стаціонарного лікування на 2019 рік</t>
  </si>
  <si>
    <t>Усього</t>
  </si>
  <si>
    <t>Затрат</t>
  </si>
  <si>
    <t/>
  </si>
  <si>
    <t>- видатки на забезпечення пільгового зубопротезування АТО</t>
  </si>
  <si>
    <t>грн.</t>
  </si>
  <si>
    <t>кошторис</t>
  </si>
  <si>
    <t>- видатки на забезпечення спеціалізованої  медичної допомоги дітям  територіальної громади м. Ніжина</t>
  </si>
  <si>
    <t>видатки на забезпечення медикаментами та виробами медичного призначення учасників АТО у разі стаціонарного лікування</t>
  </si>
  <si>
    <t>Продукту</t>
  </si>
  <si>
    <t>- кількість осіб, які підлягають безкоштовному зубопротезуванню АТО</t>
  </si>
  <si>
    <t>осіб</t>
  </si>
  <si>
    <t>статистична звітність</t>
  </si>
  <si>
    <t>- кількість  дітей віком до 14 років</t>
  </si>
  <si>
    <t>кількість  учасників АТО , які пройшли стаціонарне лікування</t>
  </si>
  <si>
    <t>кількість осіб, які підлягають безкоштовному зубопротезуванню (інваліди війни, ветерани праці, пенсіонери за віком)</t>
  </si>
  <si>
    <t>Ефективності</t>
  </si>
  <si>
    <t>- вартість одного пільгового зубопротезування АТО</t>
  </si>
  <si>
    <t>відс.</t>
  </si>
  <si>
    <t>вартість одного зубопротезування (інваліди війни, ветерани праці, пенсіонери за віком)</t>
  </si>
  <si>
    <t>Якості</t>
  </si>
  <si>
    <t>- відсоток осіб, що отримали пільгове зубопротезування до загальної кількості осіб, що перебувають у черзі на пільгове зубопротезування АТО</t>
  </si>
  <si>
    <t>дані внутрішнього аналізу (13/15*100)</t>
  </si>
  <si>
    <t>відсоток осіб, які виписані з одужанням</t>
  </si>
  <si>
    <t>медична картка стаціонарного хворого, форма 003</t>
  </si>
  <si>
    <t>відсоток  пролікованих  учасників АТО у порівнянні з минулим роком</t>
  </si>
  <si>
    <t>дані внутрішнього обліку (53/131*100)</t>
  </si>
  <si>
    <t>дані внутрішнього аналізу (14/22*100)</t>
  </si>
  <si>
    <t>Забезпечення проведення інших заходів у галузі охорони здоров’я</t>
  </si>
  <si>
    <t>0200000</t>
  </si>
  <si>
    <t>Виконком Ніжинської міської ради</t>
  </si>
  <si>
    <t>Заступник міського голови</t>
  </si>
  <si>
    <t>Головний бухгалтер виконкому</t>
  </si>
  <si>
    <t>Алєксєєнко І.В.</t>
  </si>
  <si>
    <t>Єфіменко Н.Є.</t>
  </si>
  <si>
    <t xml:space="preserve">  гривень</t>
  </si>
  <si>
    <t>місцевого бюджету на 2019  рік</t>
  </si>
  <si>
    <t>0212152</t>
  </si>
  <si>
    <t>Інші програми та заходи у сфері охорони здоров`я</t>
  </si>
  <si>
    <t>Виконавчі органи місцевих рад</t>
  </si>
  <si>
    <t>0210000</t>
  </si>
  <si>
    <t>0763</t>
  </si>
  <si>
    <t>Забезпечення надання пільг зубопротезування, Забезпечення реалізації заходів щодо ефективного функціонування закладів охорони здоров'я, покращення доступності та якості надання медичної допомоги</t>
  </si>
  <si>
    <t>вартість одного лікування дітей в стаціонарі</t>
  </si>
  <si>
    <t>дані внутрішнього аналізу (50000/11249) (49992,94/11249)</t>
  </si>
  <si>
    <t>вартість одного лікування АТО в стаціонарі</t>
  </si>
  <si>
    <t xml:space="preserve">дані внутрішнього аналізу (30000/53) </t>
  </si>
  <si>
    <t>розрахунок (24930/15) (24929,4/17)</t>
  </si>
  <si>
    <t>розрахунок (45070/22) (45054,2/24)</t>
  </si>
  <si>
    <t>відсоток осіб, що отрмали пільгове зубопротезування до загальної кількості осіб, що перебувають  учерзі на пільгове зубопротезування (інваліди війни, ветерани праці, пенсіонери за віком)що отрмали пільгове зубопротезування до загальної кількості осіб, що перебувають  учерзі на пільгове зубопротезування (інваліди війни, ветерани праці, пенсіонери за віком)</t>
  </si>
  <si>
    <t xml:space="preserve">Програма виконана повністю, фінансування проводилось відповідно до заявок, на кінець року збільшилось на дві одиниці осіб учасників АТО, які підлягають пільговому зубопротезуванню та збільшилось на дві одиниці учасників,  які підлягають безкоштовному зубопротезуванню (інваліди війни, ветерани праці, пенсіонери за віком). У 2019 році збільшився відсоток осіб, які отрмали пільгове зубопротезування до загальної кількості осіб, що перебувають  учерзі на пільгове зубопротезування (інваліди війни, ветерани праці, пенсіонери за віком). Вартість зубопротезування зменшилось за рахунок збільшення учасників, які отримали безкоштовне зубопротезування. </t>
  </si>
</sst>
</file>

<file path=xl/styles.xml><?xml version="1.0" encoding="utf-8"?>
<styleSheet xmlns="http://schemas.openxmlformats.org/spreadsheetml/2006/main">
  <numFmts count="1">
    <numFmt numFmtId="164" formatCode="#0.00"/>
  </numFmts>
  <fonts count="16">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xf numFmtId="0" fontId="15"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2" fillId="0" borderId="2"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horizontal="right" vertical="center" wrapText="1"/>
    </xf>
    <xf numFmtId="0" fontId="2" fillId="0" borderId="0" xfId="0" applyFont="1" applyAlignment="1">
      <alignment horizontal="left" vertical="center" wrapText="1"/>
    </xf>
    <xf numFmtId="4" fontId="8"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left" vertical="top" wrapText="1"/>
    </xf>
    <xf numFmtId="0" fontId="2" fillId="0" borderId="0"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4" fontId="4"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left" vertical="center" wrapText="1"/>
    </xf>
    <xf numFmtId="0" fontId="10"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xf>
    <xf numFmtId="0" fontId="3" fillId="0" borderId="4" xfId="0" applyFont="1" applyBorder="1" applyAlignment="1">
      <alignment horizontal="left" vertical="top" wrapText="1"/>
    </xf>
    <xf numFmtId="0" fontId="2" fillId="0" borderId="0" xfId="0" applyFont="1" applyAlignment="1">
      <alignment horizontal="center" vertical="center" wrapText="1"/>
    </xf>
    <xf numFmtId="0" fontId="3"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2" fillId="0" borderId="0" xfId="0" applyFont="1" applyBorder="1" applyAlignment="1">
      <alignment horizontal="center" vertical="center" wrapText="1"/>
    </xf>
    <xf numFmtId="49" fontId="2"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4" fillId="0" borderId="2" xfId="0" applyFont="1" applyBorder="1" applyAlignment="1">
      <alignment horizontal="center" vertical="center" wrapText="1"/>
    </xf>
    <xf numFmtId="49" fontId="3" fillId="0" borderId="5"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4" fontId="14" fillId="0" borderId="2" xfId="0" applyNumberFormat="1" applyFont="1" applyBorder="1" applyAlignment="1">
      <alignment horizontal="center" vertical="center"/>
    </xf>
    <xf numFmtId="0" fontId="3" fillId="0" borderId="5" xfId="0" applyFont="1" applyBorder="1" applyAlignment="1">
      <alignment horizontal="center" vertical="top" wrapText="1"/>
    </xf>
    <xf numFmtId="4" fontId="10"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49" fontId="1" fillId="0" borderId="5" xfId="0" applyNumberFormat="1" applyFont="1" applyBorder="1" applyAlignment="1">
      <alignment horizontal="center" vertical="top" wrapText="1"/>
    </xf>
    <xf numFmtId="49" fontId="1"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0" fillId="0" borderId="3" xfId="0" applyNumberFormat="1" applyFont="1" applyBorder="1" applyAlignment="1">
      <alignment horizontal="center" vertical="top" wrapText="1"/>
    </xf>
    <xf numFmtId="0" fontId="0" fillId="0" borderId="1" xfId="0" applyNumberFormat="1" applyFont="1" applyBorder="1" applyAlignment="1">
      <alignment horizontal="center"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95"/>
  <sheetViews>
    <sheetView tabSelected="1" topLeftCell="R76" workbookViewId="0">
      <selection activeCell="BU83" sqref="BU83"/>
    </sheetView>
  </sheetViews>
  <sheetFormatPr defaultRowHeight="12.75"/>
  <cols>
    <col min="1" max="1" width="3.28515625" style="1" customWidth="1"/>
    <col min="2" max="2" width="3.42578125" style="1" customWidth="1"/>
    <col min="3" max="8" width="2.85546875" style="1" customWidth="1"/>
    <col min="9" max="9" width="4.7109375" style="1" customWidth="1"/>
    <col min="10"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82" t="s">
        <v>57</v>
      </c>
      <c r="AP2" s="82"/>
      <c r="AQ2" s="82"/>
      <c r="AR2" s="82"/>
      <c r="AS2" s="82"/>
      <c r="AT2" s="82"/>
      <c r="AU2" s="82"/>
      <c r="AV2" s="82"/>
      <c r="AW2" s="82"/>
      <c r="AX2" s="82"/>
      <c r="AY2" s="82"/>
      <c r="AZ2" s="82"/>
      <c r="BA2" s="82"/>
      <c r="BB2" s="82"/>
      <c r="BC2" s="82"/>
      <c r="BD2" s="82"/>
      <c r="BE2" s="82"/>
      <c r="BF2" s="82"/>
      <c r="BG2" s="82"/>
      <c r="BH2" s="82"/>
      <c r="BI2" s="82"/>
      <c r="BJ2" s="82"/>
      <c r="BK2" s="82"/>
      <c r="BL2" s="82"/>
    </row>
    <row r="3" spans="1:64" ht="9" customHeight="1">
      <c r="AO3" s="82"/>
      <c r="AP3" s="82"/>
      <c r="AQ3" s="82"/>
      <c r="AR3" s="82"/>
      <c r="AS3" s="82"/>
      <c r="AT3" s="82"/>
      <c r="AU3" s="82"/>
      <c r="AV3" s="82"/>
      <c r="AW3" s="82"/>
      <c r="AX3" s="82"/>
      <c r="AY3" s="82"/>
      <c r="AZ3" s="82"/>
      <c r="BA3" s="82"/>
      <c r="BB3" s="82"/>
      <c r="BC3" s="82"/>
      <c r="BD3" s="82"/>
      <c r="BE3" s="82"/>
      <c r="BF3" s="82"/>
      <c r="BG3" s="82"/>
      <c r="BH3" s="82"/>
      <c r="BI3" s="82"/>
      <c r="BJ3" s="82"/>
      <c r="BK3" s="82"/>
      <c r="BL3" s="82"/>
    </row>
    <row r="4" spans="1:64" ht="15.75" customHeight="1">
      <c r="AO4" s="82"/>
      <c r="AP4" s="82"/>
      <c r="AQ4" s="82"/>
      <c r="AR4" s="82"/>
      <c r="AS4" s="82"/>
      <c r="AT4" s="82"/>
      <c r="AU4" s="82"/>
      <c r="AV4" s="82"/>
      <c r="AW4" s="82"/>
      <c r="AX4" s="82"/>
      <c r="AY4" s="82"/>
      <c r="AZ4" s="82"/>
      <c r="BA4" s="82"/>
      <c r="BB4" s="82"/>
      <c r="BC4" s="82"/>
      <c r="BD4" s="82"/>
      <c r="BE4" s="82"/>
      <c r="BF4" s="82"/>
      <c r="BG4" s="82"/>
      <c r="BH4" s="82"/>
      <c r="BI4" s="82"/>
      <c r="BJ4" s="82"/>
      <c r="BK4" s="82"/>
      <c r="BL4" s="8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2"/>
      <c r="AP5" s="82"/>
      <c r="AQ5" s="82"/>
      <c r="AR5" s="82"/>
      <c r="AS5" s="82"/>
      <c r="AT5" s="82"/>
      <c r="AU5" s="82"/>
      <c r="AV5" s="82"/>
      <c r="AW5" s="82"/>
      <c r="AX5" s="82"/>
      <c r="AY5" s="82"/>
      <c r="AZ5" s="82"/>
      <c r="BA5" s="82"/>
      <c r="BB5" s="82"/>
      <c r="BC5" s="82"/>
      <c r="BD5" s="82"/>
      <c r="BE5" s="82"/>
      <c r="BF5" s="82"/>
      <c r="BG5" s="82"/>
      <c r="BH5" s="82"/>
      <c r="BI5" s="82"/>
      <c r="BJ5" s="82"/>
      <c r="BK5" s="82"/>
      <c r="BL5" s="8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1:64" ht="9.75" hidden="1"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row>
    <row r="8" spans="1:64" ht="9.75" hidden="1" customHeight="1">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row>
    <row r="9" spans="1:64" ht="8.25" hidden="1" customHeight="1">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ht="15.75">
      <c r="A10" s="84" t="s">
        <v>23</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43</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15.75" customHeight="1">
      <c r="A12" s="84" t="s">
        <v>105</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95" customHeight="1">
      <c r="A14" s="85" t="s">
        <v>11</v>
      </c>
      <c r="B14" s="85"/>
      <c r="C14" s="15"/>
      <c r="D14" s="76" t="s">
        <v>98</v>
      </c>
      <c r="E14" s="77"/>
      <c r="F14" s="77"/>
      <c r="G14" s="77"/>
      <c r="H14" s="77"/>
      <c r="I14" s="77"/>
      <c r="J14" s="77"/>
      <c r="K14" s="15"/>
      <c r="L14" s="74" t="s">
        <v>99</v>
      </c>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row>
    <row r="15" spans="1:64" ht="15.95" customHeight="1">
      <c r="A15" s="13"/>
      <c r="B15" s="13"/>
      <c r="C15" s="13"/>
      <c r="D15" s="86" t="s">
        <v>40</v>
      </c>
      <c r="E15" s="86"/>
      <c r="F15" s="86"/>
      <c r="G15" s="86"/>
      <c r="H15" s="86"/>
      <c r="I15" s="86"/>
      <c r="J15" s="86"/>
      <c r="K15" s="13"/>
      <c r="L15" s="75" t="s">
        <v>0</v>
      </c>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7.95" customHeight="1">
      <c r="A17" s="85" t="s">
        <v>41</v>
      </c>
      <c r="B17" s="85"/>
      <c r="C17" s="15"/>
      <c r="D17" s="76" t="s">
        <v>109</v>
      </c>
      <c r="E17" s="77"/>
      <c r="F17" s="77"/>
      <c r="G17" s="77"/>
      <c r="H17" s="77"/>
      <c r="I17" s="77"/>
      <c r="J17" s="77"/>
      <c r="K17" s="15"/>
      <c r="L17" s="74" t="s">
        <v>108</v>
      </c>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row>
    <row r="18" spans="1:79" ht="15.95" customHeight="1">
      <c r="A18" s="13"/>
      <c r="B18" s="13"/>
      <c r="C18" s="13"/>
      <c r="D18" s="86" t="s">
        <v>40</v>
      </c>
      <c r="E18" s="86"/>
      <c r="F18" s="86"/>
      <c r="G18" s="86"/>
      <c r="H18" s="86"/>
      <c r="I18" s="86"/>
      <c r="J18" s="86"/>
      <c r="K18" s="13"/>
      <c r="L18" s="75" t="s">
        <v>1</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79"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27.95" customHeight="1">
      <c r="A20" s="85" t="s">
        <v>42</v>
      </c>
      <c r="B20" s="85"/>
      <c r="C20" s="15"/>
      <c r="D20" s="76" t="s">
        <v>106</v>
      </c>
      <c r="E20" s="77"/>
      <c r="F20" s="77"/>
      <c r="G20" s="77"/>
      <c r="H20" s="77"/>
      <c r="I20" s="77"/>
      <c r="J20" s="77"/>
      <c r="K20" s="15"/>
      <c r="L20" s="76" t="s">
        <v>110</v>
      </c>
      <c r="M20" s="77"/>
      <c r="N20" s="77"/>
      <c r="O20" s="77"/>
      <c r="P20" s="77"/>
      <c r="Q20" s="77"/>
      <c r="R20" s="77"/>
      <c r="S20" s="77"/>
      <c r="T20" s="77"/>
      <c r="U20" s="77"/>
      <c r="V20" s="77"/>
      <c r="W20" s="77"/>
      <c r="X20" s="77"/>
      <c r="Y20" s="77"/>
      <c r="Z20" s="77"/>
      <c r="AA20" s="77"/>
      <c r="AB20" s="77"/>
      <c r="AC20" s="74" t="s">
        <v>107</v>
      </c>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row>
    <row r="21" spans="1:79" ht="20.100000000000001" customHeight="1">
      <c r="A21" s="13"/>
      <c r="B21" s="13"/>
      <c r="C21" s="13"/>
      <c r="D21" s="57" t="s">
        <v>40</v>
      </c>
      <c r="E21" s="57"/>
      <c r="F21" s="57"/>
      <c r="G21" s="57"/>
      <c r="H21" s="57"/>
      <c r="I21" s="57"/>
      <c r="J21" s="57"/>
      <c r="K21" s="13"/>
      <c r="L21" s="75" t="s">
        <v>39</v>
      </c>
      <c r="M21" s="75"/>
      <c r="N21" s="75"/>
      <c r="O21" s="75"/>
      <c r="P21" s="75"/>
      <c r="Q21" s="75"/>
      <c r="R21" s="75"/>
      <c r="S21" s="75"/>
      <c r="T21" s="75"/>
      <c r="U21" s="75"/>
      <c r="V21" s="75"/>
      <c r="W21" s="75"/>
      <c r="X21" s="75"/>
      <c r="Y21" s="75"/>
      <c r="Z21" s="75"/>
      <c r="AA21" s="75"/>
      <c r="AB21" s="75"/>
      <c r="AC21" s="75" t="s">
        <v>2</v>
      </c>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3" spans="1:79" ht="15.75" customHeight="1">
      <c r="A23" s="38" t="s">
        <v>48</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79" ht="27.75" customHeight="1">
      <c r="A24" s="90" t="s">
        <v>6</v>
      </c>
      <c r="B24" s="90"/>
      <c r="C24" s="90"/>
      <c r="D24" s="90"/>
      <c r="E24" s="90"/>
      <c r="F24" s="90"/>
      <c r="G24" s="27" t="s">
        <v>46</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9"/>
    </row>
    <row r="25" spans="1:79" ht="15.75">
      <c r="A25" s="23">
        <v>1</v>
      </c>
      <c r="B25" s="23"/>
      <c r="C25" s="23"/>
      <c r="D25" s="23"/>
      <c r="E25" s="23"/>
      <c r="F25" s="23"/>
      <c r="G25" s="27">
        <v>2</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9"/>
    </row>
    <row r="26" spans="1:79" ht="10.5" hidden="1" customHeight="1">
      <c r="A26" s="30" t="s">
        <v>44</v>
      </c>
      <c r="B26" s="30"/>
      <c r="C26" s="30"/>
      <c r="D26" s="30"/>
      <c r="E26" s="30"/>
      <c r="F26" s="30"/>
      <c r="G26" s="31" t="s">
        <v>19</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3"/>
      <c r="CA26" s="1" t="s">
        <v>60</v>
      </c>
    </row>
    <row r="27" spans="1:79" ht="27" customHeight="1">
      <c r="A27" s="30">
        <v>1</v>
      </c>
      <c r="B27" s="30"/>
      <c r="C27" s="30"/>
      <c r="D27" s="30"/>
      <c r="E27" s="30"/>
      <c r="F27" s="30"/>
      <c r="G27" s="34" t="s">
        <v>111</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6"/>
      <c r="CA27" s="1" t="s">
        <v>58</v>
      </c>
    </row>
    <row r="28" spans="1:79"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c r="A29" s="38" t="s">
        <v>49</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79" ht="15.95" customHeight="1">
      <c r="A30" s="74" t="s">
        <v>97</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row>
    <row r="31" spans="1:79"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c r="A32" s="38" t="s">
        <v>50</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79" ht="27.75" customHeight="1">
      <c r="A33" s="90" t="s">
        <v>6</v>
      </c>
      <c r="B33" s="90"/>
      <c r="C33" s="90"/>
      <c r="D33" s="90"/>
      <c r="E33" s="90"/>
      <c r="F33" s="90"/>
      <c r="G33" s="27" t="s">
        <v>47</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9"/>
    </row>
    <row r="34" spans="1:79" ht="15.75">
      <c r="A34" s="23">
        <v>1</v>
      </c>
      <c r="B34" s="23"/>
      <c r="C34" s="23"/>
      <c r="D34" s="23"/>
      <c r="E34" s="23"/>
      <c r="F34" s="23"/>
      <c r="G34" s="27">
        <v>2</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9"/>
    </row>
    <row r="35" spans="1:79" ht="10.5" hidden="1" customHeight="1">
      <c r="A35" s="30" t="s">
        <v>18</v>
      </c>
      <c r="B35" s="30"/>
      <c r="C35" s="30"/>
      <c r="D35" s="30"/>
      <c r="E35" s="30"/>
      <c r="F35" s="30"/>
      <c r="G35" s="31" t="s">
        <v>19</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3"/>
      <c r="CA35" s="1" t="s">
        <v>61</v>
      </c>
    </row>
    <row r="36" spans="1:79" ht="12.75" customHeight="1">
      <c r="A36" s="30">
        <v>1</v>
      </c>
      <c r="B36" s="30"/>
      <c r="C36" s="30"/>
      <c r="D36" s="30"/>
      <c r="E36" s="30"/>
      <c r="F36" s="30"/>
      <c r="G36" s="34" t="s">
        <v>62</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6"/>
      <c r="CA36" s="1" t="s">
        <v>59</v>
      </c>
    </row>
    <row r="37" spans="1:79" ht="12.75" customHeight="1">
      <c r="A37" s="30">
        <v>2</v>
      </c>
      <c r="B37" s="30"/>
      <c r="C37" s="30"/>
      <c r="D37" s="30"/>
      <c r="E37" s="30"/>
      <c r="F37" s="30"/>
      <c r="G37" s="34" t="s">
        <v>63</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row>
    <row r="38" spans="1:79" ht="12.75" customHeight="1">
      <c r="A38" s="30">
        <v>3</v>
      </c>
      <c r="B38" s="30"/>
      <c r="C38" s="30"/>
      <c r="D38" s="30"/>
      <c r="E38" s="30"/>
      <c r="F38" s="30"/>
      <c r="G38" s="34" t="s">
        <v>64</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6"/>
    </row>
    <row r="40" spans="1:79" ht="15.75" customHeight="1">
      <c r="A40" s="38" t="s">
        <v>51</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row>
    <row r="41" spans="1:79" ht="15" customHeight="1">
      <c r="A41" s="37" t="s">
        <v>104</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row>
    <row r="42" spans="1:79" ht="48" customHeight="1">
      <c r="A42" s="23" t="s">
        <v>6</v>
      </c>
      <c r="B42" s="23"/>
      <c r="C42" s="23" t="s">
        <v>33</v>
      </c>
      <c r="D42" s="23"/>
      <c r="E42" s="23"/>
      <c r="F42" s="23"/>
      <c r="G42" s="23"/>
      <c r="H42" s="23"/>
      <c r="I42" s="23"/>
      <c r="J42" s="23"/>
      <c r="K42" s="23"/>
      <c r="L42" s="23"/>
      <c r="M42" s="23"/>
      <c r="N42" s="23"/>
      <c r="O42" s="23"/>
      <c r="P42" s="23"/>
      <c r="Q42" s="23"/>
      <c r="R42" s="23"/>
      <c r="S42" s="23"/>
      <c r="T42" s="23"/>
      <c r="U42" s="23"/>
      <c r="V42" s="23"/>
      <c r="W42" s="23"/>
      <c r="X42" s="23"/>
      <c r="Y42" s="23"/>
      <c r="Z42" s="23"/>
      <c r="AA42" s="23" t="s">
        <v>30</v>
      </c>
      <c r="AB42" s="23"/>
      <c r="AC42" s="23"/>
      <c r="AD42" s="23"/>
      <c r="AE42" s="23"/>
      <c r="AF42" s="23"/>
      <c r="AG42" s="23"/>
      <c r="AH42" s="23"/>
      <c r="AI42" s="23"/>
      <c r="AJ42" s="23"/>
      <c r="AK42" s="23"/>
      <c r="AL42" s="23"/>
      <c r="AM42" s="23"/>
      <c r="AN42" s="23"/>
      <c r="AO42" s="23"/>
      <c r="AP42" s="23" t="s">
        <v>54</v>
      </c>
      <c r="AQ42" s="23"/>
      <c r="AR42" s="23"/>
      <c r="AS42" s="23"/>
      <c r="AT42" s="23"/>
      <c r="AU42" s="23"/>
      <c r="AV42" s="23"/>
      <c r="AW42" s="23"/>
      <c r="AX42" s="23"/>
      <c r="AY42" s="23"/>
      <c r="AZ42" s="23"/>
      <c r="BA42" s="23"/>
      <c r="BB42" s="23"/>
      <c r="BC42" s="23"/>
      <c r="BD42" s="23" t="s">
        <v>3</v>
      </c>
      <c r="BE42" s="23"/>
      <c r="BF42" s="23"/>
      <c r="BG42" s="23"/>
      <c r="BH42" s="23"/>
      <c r="BI42" s="23"/>
      <c r="BJ42" s="23"/>
      <c r="BK42" s="23"/>
      <c r="BL42" s="23"/>
      <c r="BM42" s="23"/>
      <c r="BN42" s="23"/>
      <c r="BO42" s="23"/>
      <c r="BP42" s="23"/>
      <c r="BQ42" s="23"/>
    </row>
    <row r="43" spans="1:79" ht="29.1"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t="s">
        <v>5</v>
      </c>
      <c r="AB43" s="23"/>
      <c r="AC43" s="23"/>
      <c r="AD43" s="23"/>
      <c r="AE43" s="23"/>
      <c r="AF43" s="23" t="s">
        <v>4</v>
      </c>
      <c r="AG43" s="23"/>
      <c r="AH43" s="23"/>
      <c r="AI43" s="23"/>
      <c r="AJ43" s="23"/>
      <c r="AK43" s="23" t="s">
        <v>31</v>
      </c>
      <c r="AL43" s="23"/>
      <c r="AM43" s="23"/>
      <c r="AN43" s="23"/>
      <c r="AO43" s="23"/>
      <c r="AP43" s="23" t="s">
        <v>5</v>
      </c>
      <c r="AQ43" s="23"/>
      <c r="AR43" s="23"/>
      <c r="AS43" s="23"/>
      <c r="AT43" s="23"/>
      <c r="AU43" s="23" t="s">
        <v>4</v>
      </c>
      <c r="AV43" s="23"/>
      <c r="AW43" s="23"/>
      <c r="AX43" s="23"/>
      <c r="AY43" s="23"/>
      <c r="AZ43" s="23" t="s">
        <v>31</v>
      </c>
      <c r="BA43" s="23"/>
      <c r="BB43" s="23"/>
      <c r="BC43" s="23"/>
      <c r="BD43" s="23" t="s">
        <v>5</v>
      </c>
      <c r="BE43" s="23"/>
      <c r="BF43" s="23"/>
      <c r="BG43" s="23"/>
      <c r="BH43" s="23"/>
      <c r="BI43" s="23" t="s">
        <v>4</v>
      </c>
      <c r="BJ43" s="23"/>
      <c r="BK43" s="23"/>
      <c r="BL43" s="23"/>
      <c r="BM43" s="23"/>
      <c r="BN43" s="23" t="s">
        <v>32</v>
      </c>
      <c r="BO43" s="23"/>
      <c r="BP43" s="23"/>
      <c r="BQ43" s="23"/>
    </row>
    <row r="44" spans="1:79" ht="15.95" customHeight="1">
      <c r="A44" s="40">
        <v>1</v>
      </c>
      <c r="B44" s="40"/>
      <c r="C44" s="40">
        <v>2</v>
      </c>
      <c r="D44" s="40"/>
      <c r="E44" s="40"/>
      <c r="F44" s="40"/>
      <c r="G44" s="40"/>
      <c r="H44" s="40"/>
      <c r="I44" s="40"/>
      <c r="J44" s="40"/>
      <c r="K44" s="40"/>
      <c r="L44" s="40"/>
      <c r="M44" s="40"/>
      <c r="N44" s="40"/>
      <c r="O44" s="40"/>
      <c r="P44" s="40"/>
      <c r="Q44" s="40"/>
      <c r="R44" s="40"/>
      <c r="S44" s="40"/>
      <c r="T44" s="40"/>
      <c r="U44" s="40"/>
      <c r="V44" s="40"/>
      <c r="W44" s="40"/>
      <c r="X44" s="40"/>
      <c r="Y44" s="40"/>
      <c r="Z44" s="40"/>
      <c r="AA44" s="24">
        <v>3</v>
      </c>
      <c r="AB44" s="25"/>
      <c r="AC44" s="25"/>
      <c r="AD44" s="25"/>
      <c r="AE44" s="26"/>
      <c r="AF44" s="24">
        <v>4</v>
      </c>
      <c r="AG44" s="25"/>
      <c r="AH44" s="25"/>
      <c r="AI44" s="25"/>
      <c r="AJ44" s="26"/>
      <c r="AK44" s="24">
        <v>5</v>
      </c>
      <c r="AL44" s="25"/>
      <c r="AM44" s="25"/>
      <c r="AN44" s="25"/>
      <c r="AO44" s="26"/>
      <c r="AP44" s="24">
        <v>6</v>
      </c>
      <c r="AQ44" s="25"/>
      <c r="AR44" s="25"/>
      <c r="AS44" s="25"/>
      <c r="AT44" s="26"/>
      <c r="AU44" s="24">
        <v>7</v>
      </c>
      <c r="AV44" s="25"/>
      <c r="AW44" s="25"/>
      <c r="AX44" s="25"/>
      <c r="AY44" s="26"/>
      <c r="AZ44" s="24">
        <v>8</v>
      </c>
      <c r="BA44" s="25"/>
      <c r="BB44" s="25"/>
      <c r="BC44" s="26"/>
      <c r="BD44" s="24">
        <v>9</v>
      </c>
      <c r="BE44" s="25"/>
      <c r="BF44" s="25"/>
      <c r="BG44" s="25"/>
      <c r="BH44" s="26"/>
      <c r="BI44" s="40">
        <v>10</v>
      </c>
      <c r="BJ44" s="40"/>
      <c r="BK44" s="40"/>
      <c r="BL44" s="40"/>
      <c r="BM44" s="40"/>
      <c r="BN44" s="40">
        <v>11</v>
      </c>
      <c r="BO44" s="40"/>
      <c r="BP44" s="40"/>
      <c r="BQ44" s="40"/>
    </row>
    <row r="45" spans="1:79" ht="15.75" hidden="1" customHeight="1">
      <c r="A45" s="30" t="s">
        <v>18</v>
      </c>
      <c r="B45" s="30"/>
      <c r="C45" s="71" t="s">
        <v>19</v>
      </c>
      <c r="D45" s="71"/>
      <c r="E45" s="71"/>
      <c r="F45" s="71"/>
      <c r="G45" s="71"/>
      <c r="H45" s="71"/>
      <c r="I45" s="71"/>
      <c r="J45" s="71"/>
      <c r="K45" s="71"/>
      <c r="L45" s="71"/>
      <c r="M45" s="71"/>
      <c r="N45" s="71"/>
      <c r="O45" s="71"/>
      <c r="P45" s="71"/>
      <c r="Q45" s="71"/>
      <c r="R45" s="71"/>
      <c r="S45" s="71"/>
      <c r="T45" s="71"/>
      <c r="U45" s="71"/>
      <c r="V45" s="71"/>
      <c r="W45" s="71"/>
      <c r="X45" s="71"/>
      <c r="Y45" s="71"/>
      <c r="Z45" s="72"/>
      <c r="AA45" s="41" t="s">
        <v>15</v>
      </c>
      <c r="AB45" s="41"/>
      <c r="AC45" s="41"/>
      <c r="AD45" s="41"/>
      <c r="AE45" s="41"/>
      <c r="AF45" s="41" t="s">
        <v>14</v>
      </c>
      <c r="AG45" s="41"/>
      <c r="AH45" s="41"/>
      <c r="AI45" s="41"/>
      <c r="AJ45" s="41"/>
      <c r="AK45" s="43" t="s">
        <v>21</v>
      </c>
      <c r="AL45" s="43"/>
      <c r="AM45" s="43"/>
      <c r="AN45" s="43"/>
      <c r="AO45" s="43"/>
      <c r="AP45" s="41" t="s">
        <v>16</v>
      </c>
      <c r="AQ45" s="41"/>
      <c r="AR45" s="41"/>
      <c r="AS45" s="41"/>
      <c r="AT45" s="41"/>
      <c r="AU45" s="41" t="s">
        <v>17</v>
      </c>
      <c r="AV45" s="41"/>
      <c r="AW45" s="41"/>
      <c r="AX45" s="41"/>
      <c r="AY45" s="41"/>
      <c r="AZ45" s="43" t="s">
        <v>21</v>
      </c>
      <c r="BA45" s="43"/>
      <c r="BB45" s="43"/>
      <c r="BC45" s="43"/>
      <c r="BD45" s="42" t="s">
        <v>37</v>
      </c>
      <c r="BE45" s="42"/>
      <c r="BF45" s="42"/>
      <c r="BG45" s="42"/>
      <c r="BH45" s="42"/>
      <c r="BI45" s="42" t="s">
        <v>37</v>
      </c>
      <c r="BJ45" s="42"/>
      <c r="BK45" s="42"/>
      <c r="BL45" s="42"/>
      <c r="BM45" s="42"/>
      <c r="BN45" s="44" t="s">
        <v>21</v>
      </c>
      <c r="BO45" s="44"/>
      <c r="BP45" s="44"/>
      <c r="BQ45" s="44"/>
      <c r="CA45" s="1" t="s">
        <v>24</v>
      </c>
    </row>
    <row r="46" spans="1:79" ht="15.75" customHeight="1">
      <c r="A46" s="23">
        <v>1</v>
      </c>
      <c r="B46" s="23"/>
      <c r="C46" s="87" t="s">
        <v>65</v>
      </c>
      <c r="D46" s="88"/>
      <c r="E46" s="88"/>
      <c r="F46" s="88"/>
      <c r="G46" s="88"/>
      <c r="H46" s="88"/>
      <c r="I46" s="88"/>
      <c r="J46" s="88"/>
      <c r="K46" s="88"/>
      <c r="L46" s="88"/>
      <c r="M46" s="88"/>
      <c r="N46" s="88"/>
      <c r="O46" s="88"/>
      <c r="P46" s="88"/>
      <c r="Q46" s="88"/>
      <c r="R46" s="88"/>
      <c r="S46" s="88"/>
      <c r="T46" s="88"/>
      <c r="U46" s="88"/>
      <c r="V46" s="88"/>
      <c r="W46" s="88"/>
      <c r="X46" s="88"/>
      <c r="Y46" s="88"/>
      <c r="Z46" s="89"/>
      <c r="AA46" s="39">
        <v>150000</v>
      </c>
      <c r="AB46" s="39"/>
      <c r="AC46" s="39"/>
      <c r="AD46" s="39"/>
      <c r="AE46" s="39"/>
      <c r="AF46" s="39">
        <v>0</v>
      </c>
      <c r="AG46" s="39"/>
      <c r="AH46" s="39"/>
      <c r="AI46" s="39"/>
      <c r="AJ46" s="39"/>
      <c r="AK46" s="39">
        <f>AA46+AF46</f>
        <v>150000</v>
      </c>
      <c r="AL46" s="39"/>
      <c r="AM46" s="39"/>
      <c r="AN46" s="39"/>
      <c r="AO46" s="39"/>
      <c r="AP46" s="39">
        <v>149778.78</v>
      </c>
      <c r="AQ46" s="39"/>
      <c r="AR46" s="39"/>
      <c r="AS46" s="39"/>
      <c r="AT46" s="39"/>
      <c r="AU46" s="39">
        <v>0</v>
      </c>
      <c r="AV46" s="39"/>
      <c r="AW46" s="39"/>
      <c r="AX46" s="39"/>
      <c r="AY46" s="39"/>
      <c r="AZ46" s="39">
        <f>AP46+AU46</f>
        <v>149778.78</v>
      </c>
      <c r="BA46" s="39"/>
      <c r="BB46" s="39"/>
      <c r="BC46" s="39"/>
      <c r="BD46" s="39">
        <f>AP46-AA46</f>
        <v>-221.22000000000116</v>
      </c>
      <c r="BE46" s="39"/>
      <c r="BF46" s="39"/>
      <c r="BG46" s="39"/>
      <c r="BH46" s="39"/>
      <c r="BI46" s="39">
        <f>AU46-AF46</f>
        <v>0</v>
      </c>
      <c r="BJ46" s="39"/>
      <c r="BK46" s="39"/>
      <c r="BL46" s="39"/>
      <c r="BM46" s="39"/>
      <c r="BN46" s="39">
        <f>BD46+BI46</f>
        <v>-221.22000000000116</v>
      </c>
      <c r="BO46" s="39"/>
      <c r="BP46" s="39"/>
      <c r="BQ46" s="39"/>
      <c r="CA46" s="1" t="s">
        <v>25</v>
      </c>
    </row>
    <row r="47" spans="1:79" s="19" customFormat="1" ht="15.75">
      <c r="A47" s="59"/>
      <c r="B47" s="59"/>
      <c r="C47" s="91" t="s">
        <v>66</v>
      </c>
      <c r="D47" s="92"/>
      <c r="E47" s="92"/>
      <c r="F47" s="92"/>
      <c r="G47" s="92"/>
      <c r="H47" s="92"/>
      <c r="I47" s="92"/>
      <c r="J47" s="92"/>
      <c r="K47" s="92"/>
      <c r="L47" s="92"/>
      <c r="M47" s="92"/>
      <c r="N47" s="92"/>
      <c r="O47" s="92"/>
      <c r="P47" s="92"/>
      <c r="Q47" s="92"/>
      <c r="R47" s="92"/>
      <c r="S47" s="92"/>
      <c r="T47" s="92"/>
      <c r="U47" s="92"/>
      <c r="V47" s="92"/>
      <c r="W47" s="92"/>
      <c r="X47" s="92"/>
      <c r="Y47" s="92"/>
      <c r="Z47" s="93"/>
      <c r="AA47" s="81">
        <v>150000</v>
      </c>
      <c r="AB47" s="81"/>
      <c r="AC47" s="81"/>
      <c r="AD47" s="81"/>
      <c r="AE47" s="81"/>
      <c r="AF47" s="81">
        <v>0</v>
      </c>
      <c r="AG47" s="81"/>
      <c r="AH47" s="81"/>
      <c r="AI47" s="81"/>
      <c r="AJ47" s="81"/>
      <c r="AK47" s="81">
        <f>AA47+AF47</f>
        <v>150000</v>
      </c>
      <c r="AL47" s="81"/>
      <c r="AM47" s="81"/>
      <c r="AN47" s="81"/>
      <c r="AO47" s="81"/>
      <c r="AP47" s="81">
        <f>AP46</f>
        <v>149778.78</v>
      </c>
      <c r="AQ47" s="81"/>
      <c r="AR47" s="81"/>
      <c r="AS47" s="81"/>
      <c r="AT47" s="81"/>
      <c r="AU47" s="81">
        <v>0</v>
      </c>
      <c r="AV47" s="81"/>
      <c r="AW47" s="81"/>
      <c r="AX47" s="81"/>
      <c r="AY47" s="81"/>
      <c r="AZ47" s="81">
        <f>AP47+AU47</f>
        <v>149778.78</v>
      </c>
      <c r="BA47" s="81"/>
      <c r="BB47" s="81"/>
      <c r="BC47" s="81"/>
      <c r="BD47" s="81">
        <f>AP47-AA47</f>
        <v>-221.22000000000116</v>
      </c>
      <c r="BE47" s="81"/>
      <c r="BF47" s="81"/>
      <c r="BG47" s="81"/>
      <c r="BH47" s="81"/>
      <c r="BI47" s="81">
        <f>AU47-AF47</f>
        <v>0</v>
      </c>
      <c r="BJ47" s="81"/>
      <c r="BK47" s="81"/>
      <c r="BL47" s="81"/>
      <c r="BM47" s="81"/>
      <c r="BN47" s="81">
        <f>BD47+BI47</f>
        <v>-221.22000000000116</v>
      </c>
      <c r="BO47" s="81"/>
      <c r="BP47" s="81"/>
      <c r="BQ47" s="81"/>
    </row>
    <row r="49" spans="1:79" ht="15.75" customHeight="1">
      <c r="A49" s="38" t="s">
        <v>52</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row>
    <row r="50" spans="1:79" ht="15" customHeight="1">
      <c r="A50" s="37" t="s">
        <v>104</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1:79" ht="28.5" customHeight="1">
      <c r="A51" s="23" t="s">
        <v>34</v>
      </c>
      <c r="B51" s="23"/>
      <c r="C51" s="23"/>
      <c r="D51" s="23"/>
      <c r="E51" s="23"/>
      <c r="F51" s="23"/>
      <c r="G51" s="23"/>
      <c r="H51" s="23"/>
      <c r="I51" s="23"/>
      <c r="J51" s="23"/>
      <c r="K51" s="23"/>
      <c r="L51" s="23"/>
      <c r="M51" s="23"/>
      <c r="N51" s="23"/>
      <c r="O51" s="23"/>
      <c r="P51" s="23"/>
      <c r="Q51" s="23" t="s">
        <v>30</v>
      </c>
      <c r="R51" s="23"/>
      <c r="S51" s="23"/>
      <c r="T51" s="23"/>
      <c r="U51" s="23"/>
      <c r="V51" s="23"/>
      <c r="W51" s="23"/>
      <c r="X51" s="23"/>
      <c r="Y51" s="23"/>
      <c r="Z51" s="23"/>
      <c r="AA51" s="23"/>
      <c r="AB51" s="23"/>
      <c r="AC51" s="23"/>
      <c r="AD51" s="23"/>
      <c r="AE51" s="23"/>
      <c r="AF51" s="23"/>
      <c r="AG51" s="23" t="s">
        <v>54</v>
      </c>
      <c r="AH51" s="23"/>
      <c r="AI51" s="23"/>
      <c r="AJ51" s="23"/>
      <c r="AK51" s="23"/>
      <c r="AL51" s="23"/>
      <c r="AM51" s="23"/>
      <c r="AN51" s="23"/>
      <c r="AO51" s="23"/>
      <c r="AP51" s="23"/>
      <c r="AQ51" s="23"/>
      <c r="AR51" s="23"/>
      <c r="AS51" s="23"/>
      <c r="AT51" s="23"/>
      <c r="AU51" s="23"/>
      <c r="AV51" s="23"/>
      <c r="AW51" s="23" t="s">
        <v>3</v>
      </c>
      <c r="AX51" s="23"/>
      <c r="AY51" s="23"/>
      <c r="AZ51" s="23"/>
      <c r="BA51" s="23"/>
      <c r="BB51" s="23"/>
      <c r="BC51" s="23"/>
      <c r="BD51" s="23"/>
      <c r="BE51" s="23"/>
      <c r="BF51" s="23"/>
      <c r="BG51" s="23"/>
      <c r="BH51" s="23"/>
      <c r="BI51" s="23"/>
      <c r="BJ51" s="23"/>
      <c r="BK51" s="23"/>
      <c r="BL51" s="23"/>
      <c r="BM51" s="2"/>
      <c r="BN51" s="2"/>
      <c r="BO51" s="2"/>
      <c r="BP51" s="2"/>
      <c r="BQ51" s="2"/>
    </row>
    <row r="52" spans="1:79" ht="29.1" customHeight="1">
      <c r="A52" s="23"/>
      <c r="B52" s="23"/>
      <c r="C52" s="23"/>
      <c r="D52" s="23"/>
      <c r="E52" s="23"/>
      <c r="F52" s="23"/>
      <c r="G52" s="23"/>
      <c r="H52" s="23"/>
      <c r="I52" s="23"/>
      <c r="J52" s="23"/>
      <c r="K52" s="23"/>
      <c r="L52" s="23"/>
      <c r="M52" s="23"/>
      <c r="N52" s="23"/>
      <c r="O52" s="23"/>
      <c r="P52" s="23"/>
      <c r="Q52" s="23" t="s">
        <v>5</v>
      </c>
      <c r="R52" s="23"/>
      <c r="S52" s="23"/>
      <c r="T52" s="23"/>
      <c r="U52" s="23"/>
      <c r="V52" s="23" t="s">
        <v>4</v>
      </c>
      <c r="W52" s="23"/>
      <c r="X52" s="23"/>
      <c r="Y52" s="23"/>
      <c r="Z52" s="23"/>
      <c r="AA52" s="23" t="s">
        <v>31</v>
      </c>
      <c r="AB52" s="23"/>
      <c r="AC52" s="23"/>
      <c r="AD52" s="23"/>
      <c r="AE52" s="23"/>
      <c r="AF52" s="23"/>
      <c r="AG52" s="23" t="s">
        <v>5</v>
      </c>
      <c r="AH52" s="23"/>
      <c r="AI52" s="23"/>
      <c r="AJ52" s="23"/>
      <c r="AK52" s="23"/>
      <c r="AL52" s="23" t="s">
        <v>4</v>
      </c>
      <c r="AM52" s="23"/>
      <c r="AN52" s="23"/>
      <c r="AO52" s="23"/>
      <c r="AP52" s="23"/>
      <c r="AQ52" s="23" t="s">
        <v>31</v>
      </c>
      <c r="AR52" s="23"/>
      <c r="AS52" s="23"/>
      <c r="AT52" s="23"/>
      <c r="AU52" s="23"/>
      <c r="AV52" s="23"/>
      <c r="AW52" s="45" t="s">
        <v>5</v>
      </c>
      <c r="AX52" s="46"/>
      <c r="AY52" s="46"/>
      <c r="AZ52" s="46"/>
      <c r="BA52" s="47"/>
      <c r="BB52" s="45" t="s">
        <v>4</v>
      </c>
      <c r="BC52" s="46"/>
      <c r="BD52" s="46"/>
      <c r="BE52" s="46"/>
      <c r="BF52" s="47"/>
      <c r="BG52" s="23" t="s">
        <v>31</v>
      </c>
      <c r="BH52" s="23"/>
      <c r="BI52" s="23"/>
      <c r="BJ52" s="23"/>
      <c r="BK52" s="23"/>
      <c r="BL52" s="23"/>
      <c r="BM52" s="2"/>
      <c r="BN52" s="2"/>
      <c r="BO52" s="2"/>
      <c r="BP52" s="2"/>
      <c r="BQ52" s="2"/>
    </row>
    <row r="53" spans="1:79" ht="15.95" customHeight="1">
      <c r="A53" s="23">
        <v>1</v>
      </c>
      <c r="B53" s="23"/>
      <c r="C53" s="23"/>
      <c r="D53" s="23"/>
      <c r="E53" s="23"/>
      <c r="F53" s="23"/>
      <c r="G53" s="23"/>
      <c r="H53" s="23"/>
      <c r="I53" s="23"/>
      <c r="J53" s="23"/>
      <c r="K53" s="23"/>
      <c r="L53" s="23"/>
      <c r="M53" s="23"/>
      <c r="N53" s="23"/>
      <c r="O53" s="23"/>
      <c r="P53" s="23"/>
      <c r="Q53" s="23">
        <v>2</v>
      </c>
      <c r="R53" s="23"/>
      <c r="S53" s="23"/>
      <c r="T53" s="23"/>
      <c r="U53" s="23"/>
      <c r="V53" s="23">
        <v>3</v>
      </c>
      <c r="W53" s="23"/>
      <c r="X53" s="23"/>
      <c r="Y53" s="23"/>
      <c r="Z53" s="23"/>
      <c r="AA53" s="23">
        <v>4</v>
      </c>
      <c r="AB53" s="23"/>
      <c r="AC53" s="23"/>
      <c r="AD53" s="23"/>
      <c r="AE53" s="23"/>
      <c r="AF53" s="23"/>
      <c r="AG53" s="23">
        <v>5</v>
      </c>
      <c r="AH53" s="23"/>
      <c r="AI53" s="23"/>
      <c r="AJ53" s="23"/>
      <c r="AK53" s="23"/>
      <c r="AL53" s="23">
        <v>6</v>
      </c>
      <c r="AM53" s="23"/>
      <c r="AN53" s="23"/>
      <c r="AO53" s="23"/>
      <c r="AP53" s="23"/>
      <c r="AQ53" s="23">
        <v>7</v>
      </c>
      <c r="AR53" s="23"/>
      <c r="AS53" s="23"/>
      <c r="AT53" s="23"/>
      <c r="AU53" s="23"/>
      <c r="AV53" s="23"/>
      <c r="AW53" s="23">
        <v>8</v>
      </c>
      <c r="AX53" s="23"/>
      <c r="AY53" s="23"/>
      <c r="AZ53" s="23"/>
      <c r="BA53" s="23"/>
      <c r="BB53" s="73">
        <v>9</v>
      </c>
      <c r="BC53" s="73"/>
      <c r="BD53" s="73"/>
      <c r="BE53" s="73"/>
      <c r="BF53" s="73"/>
      <c r="BG53" s="73">
        <v>10</v>
      </c>
      <c r="BH53" s="73"/>
      <c r="BI53" s="73"/>
      <c r="BJ53" s="73"/>
      <c r="BK53" s="73"/>
      <c r="BL53" s="73"/>
      <c r="BM53" s="6"/>
      <c r="BN53" s="6"/>
      <c r="BO53" s="6"/>
      <c r="BP53" s="6"/>
      <c r="BQ53" s="6"/>
    </row>
    <row r="54" spans="1:79" ht="18" hidden="1" customHeight="1">
      <c r="A54" s="66" t="s">
        <v>19</v>
      </c>
      <c r="B54" s="66"/>
      <c r="C54" s="66"/>
      <c r="D54" s="66"/>
      <c r="E54" s="66"/>
      <c r="F54" s="66"/>
      <c r="G54" s="66"/>
      <c r="H54" s="66"/>
      <c r="I54" s="66"/>
      <c r="J54" s="66"/>
      <c r="K54" s="66"/>
      <c r="L54" s="66"/>
      <c r="M54" s="66"/>
      <c r="N54" s="66"/>
      <c r="O54" s="66"/>
      <c r="P54" s="66"/>
      <c r="Q54" s="41" t="s">
        <v>15</v>
      </c>
      <c r="R54" s="41"/>
      <c r="S54" s="41"/>
      <c r="T54" s="41"/>
      <c r="U54" s="41"/>
      <c r="V54" s="41" t="s">
        <v>14</v>
      </c>
      <c r="W54" s="41"/>
      <c r="X54" s="41"/>
      <c r="Y54" s="41"/>
      <c r="Z54" s="41"/>
      <c r="AA54" s="43" t="s">
        <v>21</v>
      </c>
      <c r="AB54" s="44"/>
      <c r="AC54" s="44"/>
      <c r="AD54" s="44"/>
      <c r="AE54" s="44"/>
      <c r="AF54" s="44"/>
      <c r="AG54" s="41" t="s">
        <v>16</v>
      </c>
      <c r="AH54" s="41"/>
      <c r="AI54" s="41"/>
      <c r="AJ54" s="41"/>
      <c r="AK54" s="41"/>
      <c r="AL54" s="41" t="s">
        <v>17</v>
      </c>
      <c r="AM54" s="41"/>
      <c r="AN54" s="41"/>
      <c r="AO54" s="41"/>
      <c r="AP54" s="41"/>
      <c r="AQ54" s="43" t="s">
        <v>21</v>
      </c>
      <c r="AR54" s="44"/>
      <c r="AS54" s="44"/>
      <c r="AT54" s="44"/>
      <c r="AU54" s="44"/>
      <c r="AV54" s="44"/>
      <c r="AW54" s="78" t="s">
        <v>22</v>
      </c>
      <c r="AX54" s="79"/>
      <c r="AY54" s="79"/>
      <c r="AZ54" s="79"/>
      <c r="BA54" s="80"/>
      <c r="BB54" s="78" t="s">
        <v>22</v>
      </c>
      <c r="BC54" s="79"/>
      <c r="BD54" s="79"/>
      <c r="BE54" s="79"/>
      <c r="BF54" s="80"/>
      <c r="BG54" s="44" t="s">
        <v>21</v>
      </c>
      <c r="BH54" s="44"/>
      <c r="BI54" s="44"/>
      <c r="BJ54" s="44"/>
      <c r="BK54" s="44"/>
      <c r="BL54" s="44"/>
      <c r="BM54" s="7"/>
      <c r="BN54" s="7"/>
      <c r="BO54" s="7"/>
      <c r="BP54" s="7"/>
      <c r="BQ54" s="7"/>
      <c r="CA54" s="1" t="s">
        <v>26</v>
      </c>
    </row>
    <row r="55" spans="1:79" ht="31.5" customHeight="1">
      <c r="A55" s="60" t="s">
        <v>67</v>
      </c>
      <c r="B55" s="61"/>
      <c r="C55" s="61"/>
      <c r="D55" s="61"/>
      <c r="E55" s="61"/>
      <c r="F55" s="61"/>
      <c r="G55" s="61"/>
      <c r="H55" s="61"/>
      <c r="I55" s="61"/>
      <c r="J55" s="61"/>
      <c r="K55" s="61"/>
      <c r="L55" s="61"/>
      <c r="M55" s="61"/>
      <c r="N55" s="61"/>
      <c r="O55" s="61"/>
      <c r="P55" s="62"/>
      <c r="Q55" s="63">
        <v>30000</v>
      </c>
      <c r="R55" s="63"/>
      <c r="S55" s="63"/>
      <c r="T55" s="63"/>
      <c r="U55" s="63"/>
      <c r="V55" s="63">
        <v>0</v>
      </c>
      <c r="W55" s="63"/>
      <c r="X55" s="63"/>
      <c r="Y55" s="63"/>
      <c r="Z55" s="63"/>
      <c r="AA55" s="63">
        <f>Q55+V55</f>
        <v>30000</v>
      </c>
      <c r="AB55" s="63"/>
      <c r="AC55" s="63"/>
      <c r="AD55" s="63"/>
      <c r="AE55" s="63"/>
      <c r="AF55" s="63"/>
      <c r="AG55" s="63">
        <v>29802.240000000002</v>
      </c>
      <c r="AH55" s="63"/>
      <c r="AI55" s="63"/>
      <c r="AJ55" s="63"/>
      <c r="AK55" s="63"/>
      <c r="AL55" s="63">
        <v>0</v>
      </c>
      <c r="AM55" s="63"/>
      <c r="AN55" s="63"/>
      <c r="AO55" s="63"/>
      <c r="AP55" s="63"/>
      <c r="AQ55" s="63">
        <f>AG55+AL55</f>
        <v>29802.240000000002</v>
      </c>
      <c r="AR55" s="63"/>
      <c r="AS55" s="63"/>
      <c r="AT55" s="63"/>
      <c r="AU55" s="63"/>
      <c r="AV55" s="63"/>
      <c r="AW55" s="63">
        <f>AG55-Q55</f>
        <v>-197.7599999999984</v>
      </c>
      <c r="AX55" s="63"/>
      <c r="AY55" s="63"/>
      <c r="AZ55" s="63"/>
      <c r="BA55" s="63"/>
      <c r="BB55" s="64">
        <f>AL55-V55</f>
        <v>0</v>
      </c>
      <c r="BC55" s="64"/>
      <c r="BD55" s="64"/>
      <c r="BE55" s="64"/>
      <c r="BF55" s="64"/>
      <c r="BG55" s="64">
        <f>AW55+BB55</f>
        <v>-197.7599999999984</v>
      </c>
      <c r="BH55" s="64"/>
      <c r="BI55" s="64"/>
      <c r="BJ55" s="64"/>
      <c r="BK55" s="64"/>
      <c r="BL55" s="64"/>
      <c r="BM55" s="8"/>
      <c r="BN55" s="8"/>
      <c r="BO55" s="8"/>
      <c r="BP55" s="8"/>
      <c r="BQ55" s="8"/>
      <c r="CA55" s="1" t="s">
        <v>27</v>
      </c>
    </row>
    <row r="56" spans="1:79" ht="31.5" customHeight="1">
      <c r="A56" s="60" t="s">
        <v>68</v>
      </c>
      <c r="B56" s="88"/>
      <c r="C56" s="88"/>
      <c r="D56" s="88"/>
      <c r="E56" s="88"/>
      <c r="F56" s="88"/>
      <c r="G56" s="88"/>
      <c r="H56" s="88"/>
      <c r="I56" s="88"/>
      <c r="J56" s="88"/>
      <c r="K56" s="88"/>
      <c r="L56" s="88"/>
      <c r="M56" s="88"/>
      <c r="N56" s="88"/>
      <c r="O56" s="88"/>
      <c r="P56" s="89"/>
      <c r="Q56" s="63">
        <v>70000</v>
      </c>
      <c r="R56" s="63"/>
      <c r="S56" s="63"/>
      <c r="T56" s="63"/>
      <c r="U56" s="63"/>
      <c r="V56" s="63">
        <v>0</v>
      </c>
      <c r="W56" s="63"/>
      <c r="X56" s="63"/>
      <c r="Y56" s="63"/>
      <c r="Z56" s="63"/>
      <c r="AA56" s="63">
        <f>Q56+V56</f>
        <v>70000</v>
      </c>
      <c r="AB56" s="63"/>
      <c r="AC56" s="63"/>
      <c r="AD56" s="63"/>
      <c r="AE56" s="63"/>
      <c r="AF56" s="63"/>
      <c r="AG56" s="63">
        <v>69983.600000000006</v>
      </c>
      <c r="AH56" s="63"/>
      <c r="AI56" s="63"/>
      <c r="AJ56" s="63"/>
      <c r="AK56" s="63"/>
      <c r="AL56" s="63">
        <v>0</v>
      </c>
      <c r="AM56" s="63"/>
      <c r="AN56" s="63"/>
      <c r="AO56" s="63"/>
      <c r="AP56" s="63"/>
      <c r="AQ56" s="63">
        <f>AG56+AL56</f>
        <v>69983.600000000006</v>
      </c>
      <c r="AR56" s="63"/>
      <c r="AS56" s="63"/>
      <c r="AT56" s="63"/>
      <c r="AU56" s="63"/>
      <c r="AV56" s="63"/>
      <c r="AW56" s="63">
        <f>AG56-Q56</f>
        <v>-16.399999999994179</v>
      </c>
      <c r="AX56" s="63"/>
      <c r="AY56" s="63"/>
      <c r="AZ56" s="63"/>
      <c r="BA56" s="63"/>
      <c r="BB56" s="64">
        <f>AL56-V56</f>
        <v>0</v>
      </c>
      <c r="BC56" s="64"/>
      <c r="BD56" s="64"/>
      <c r="BE56" s="64"/>
      <c r="BF56" s="64"/>
      <c r="BG56" s="64">
        <f>AW56+BB56</f>
        <v>-16.399999999994179</v>
      </c>
      <c r="BH56" s="64"/>
      <c r="BI56" s="64"/>
      <c r="BJ56" s="64"/>
      <c r="BK56" s="64"/>
      <c r="BL56" s="64"/>
      <c r="BM56" s="8"/>
      <c r="BN56" s="8"/>
      <c r="BO56" s="8"/>
      <c r="BP56" s="8"/>
      <c r="BQ56" s="8"/>
    </row>
    <row r="57" spans="1:79" ht="47.25" customHeight="1">
      <c r="A57" s="60" t="s">
        <v>69</v>
      </c>
      <c r="B57" s="88"/>
      <c r="C57" s="88"/>
      <c r="D57" s="88"/>
      <c r="E57" s="88"/>
      <c r="F57" s="88"/>
      <c r="G57" s="88"/>
      <c r="H57" s="88"/>
      <c r="I57" s="88"/>
      <c r="J57" s="88"/>
      <c r="K57" s="88"/>
      <c r="L57" s="88"/>
      <c r="M57" s="88"/>
      <c r="N57" s="88"/>
      <c r="O57" s="88"/>
      <c r="P57" s="89"/>
      <c r="Q57" s="63">
        <v>50000</v>
      </c>
      <c r="R57" s="63"/>
      <c r="S57" s="63"/>
      <c r="T57" s="63"/>
      <c r="U57" s="63"/>
      <c r="V57" s="63">
        <v>0</v>
      </c>
      <c r="W57" s="63"/>
      <c r="X57" s="63"/>
      <c r="Y57" s="63"/>
      <c r="Z57" s="63"/>
      <c r="AA57" s="63">
        <f>Q57+V57</f>
        <v>50000</v>
      </c>
      <c r="AB57" s="63"/>
      <c r="AC57" s="63"/>
      <c r="AD57" s="63"/>
      <c r="AE57" s="63"/>
      <c r="AF57" s="63"/>
      <c r="AG57" s="63">
        <v>49992.94</v>
      </c>
      <c r="AH57" s="63"/>
      <c r="AI57" s="63"/>
      <c r="AJ57" s="63"/>
      <c r="AK57" s="63"/>
      <c r="AL57" s="63">
        <v>0</v>
      </c>
      <c r="AM57" s="63"/>
      <c r="AN57" s="63"/>
      <c r="AO57" s="63"/>
      <c r="AP57" s="63"/>
      <c r="AQ57" s="63">
        <f>AG57+AL57</f>
        <v>49992.94</v>
      </c>
      <c r="AR57" s="63"/>
      <c r="AS57" s="63"/>
      <c r="AT57" s="63"/>
      <c r="AU57" s="63"/>
      <c r="AV57" s="63"/>
      <c r="AW57" s="63">
        <f>AG57-Q57</f>
        <v>-7.0599999999976717</v>
      </c>
      <c r="AX57" s="63"/>
      <c r="AY57" s="63"/>
      <c r="AZ57" s="63"/>
      <c r="BA57" s="63"/>
      <c r="BB57" s="64">
        <f>AL57-V57</f>
        <v>0</v>
      </c>
      <c r="BC57" s="64"/>
      <c r="BD57" s="64"/>
      <c r="BE57" s="64"/>
      <c r="BF57" s="64"/>
      <c r="BG57" s="64">
        <f>AW57+BB57</f>
        <v>-7.0599999999976717</v>
      </c>
      <c r="BH57" s="64"/>
      <c r="BI57" s="64"/>
      <c r="BJ57" s="64"/>
      <c r="BK57" s="64"/>
      <c r="BL57" s="64"/>
      <c r="BM57" s="8"/>
      <c r="BN57" s="8"/>
      <c r="BO57" s="8"/>
      <c r="BP57" s="8"/>
      <c r="BQ57" s="8"/>
    </row>
    <row r="58" spans="1:79" s="19" customFormat="1" ht="15">
      <c r="A58" s="95" t="s">
        <v>70</v>
      </c>
      <c r="B58" s="92"/>
      <c r="C58" s="92"/>
      <c r="D58" s="92"/>
      <c r="E58" s="92"/>
      <c r="F58" s="92"/>
      <c r="G58" s="92"/>
      <c r="H58" s="92"/>
      <c r="I58" s="92"/>
      <c r="J58" s="92"/>
      <c r="K58" s="92"/>
      <c r="L58" s="92"/>
      <c r="M58" s="92"/>
      <c r="N58" s="92"/>
      <c r="O58" s="92"/>
      <c r="P58" s="93"/>
      <c r="Q58" s="96">
        <v>150000</v>
      </c>
      <c r="R58" s="96"/>
      <c r="S58" s="96"/>
      <c r="T58" s="96"/>
      <c r="U58" s="96"/>
      <c r="V58" s="96">
        <v>0</v>
      </c>
      <c r="W58" s="96"/>
      <c r="X58" s="96"/>
      <c r="Y58" s="96"/>
      <c r="Z58" s="96"/>
      <c r="AA58" s="96">
        <f>Q58+V58</f>
        <v>150000</v>
      </c>
      <c r="AB58" s="96"/>
      <c r="AC58" s="96"/>
      <c r="AD58" s="96"/>
      <c r="AE58" s="96"/>
      <c r="AF58" s="96"/>
      <c r="AG58" s="96">
        <f>AG55+AG56+AG57</f>
        <v>149778.78000000003</v>
      </c>
      <c r="AH58" s="96"/>
      <c r="AI58" s="96"/>
      <c r="AJ58" s="96"/>
      <c r="AK58" s="96"/>
      <c r="AL58" s="96">
        <v>0</v>
      </c>
      <c r="AM58" s="96"/>
      <c r="AN58" s="96"/>
      <c r="AO58" s="96"/>
      <c r="AP58" s="96"/>
      <c r="AQ58" s="96">
        <f>AG58+AL58</f>
        <v>149778.78000000003</v>
      </c>
      <c r="AR58" s="96"/>
      <c r="AS58" s="96"/>
      <c r="AT58" s="96"/>
      <c r="AU58" s="96"/>
      <c r="AV58" s="96"/>
      <c r="AW58" s="96">
        <f>AG58-Q58</f>
        <v>-221.21999999997206</v>
      </c>
      <c r="AX58" s="96"/>
      <c r="AY58" s="96"/>
      <c r="AZ58" s="96"/>
      <c r="BA58" s="96"/>
      <c r="BB58" s="94">
        <f>AL58-V58</f>
        <v>0</v>
      </c>
      <c r="BC58" s="94"/>
      <c r="BD58" s="94"/>
      <c r="BE58" s="94"/>
      <c r="BF58" s="94"/>
      <c r="BG58" s="94">
        <f>AW58+BB58</f>
        <v>-221.21999999997206</v>
      </c>
      <c r="BH58" s="94"/>
      <c r="BI58" s="94"/>
      <c r="BJ58" s="94"/>
      <c r="BK58" s="94"/>
      <c r="BL58" s="94"/>
      <c r="BM58" s="20"/>
      <c r="BN58" s="20"/>
      <c r="BO58" s="20"/>
      <c r="BP58" s="20"/>
      <c r="BQ58" s="20"/>
    </row>
    <row r="60" spans="1:79" ht="15.75" customHeight="1">
      <c r="A60" s="38" t="s">
        <v>53</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row>
    <row r="62" spans="1:79" ht="45" customHeight="1">
      <c r="A62" s="53" t="s">
        <v>10</v>
      </c>
      <c r="B62" s="54"/>
      <c r="C62" s="53" t="s">
        <v>9</v>
      </c>
      <c r="D62" s="57"/>
      <c r="E62" s="57"/>
      <c r="F62" s="57"/>
      <c r="G62" s="57"/>
      <c r="H62" s="57"/>
      <c r="I62" s="54"/>
      <c r="J62" s="53" t="s">
        <v>8</v>
      </c>
      <c r="K62" s="57"/>
      <c r="L62" s="57"/>
      <c r="M62" s="57"/>
      <c r="N62" s="54"/>
      <c r="O62" s="53" t="s">
        <v>7</v>
      </c>
      <c r="P62" s="57"/>
      <c r="Q62" s="57"/>
      <c r="R62" s="57"/>
      <c r="S62" s="57"/>
      <c r="T62" s="57"/>
      <c r="U62" s="57"/>
      <c r="V62" s="57"/>
      <c r="W62" s="57"/>
      <c r="X62" s="54"/>
      <c r="Y62" s="23" t="s">
        <v>30</v>
      </c>
      <c r="Z62" s="23"/>
      <c r="AA62" s="23"/>
      <c r="AB62" s="23"/>
      <c r="AC62" s="23"/>
      <c r="AD62" s="23"/>
      <c r="AE62" s="23"/>
      <c r="AF62" s="23"/>
      <c r="AG62" s="23"/>
      <c r="AH62" s="23"/>
      <c r="AI62" s="23"/>
      <c r="AJ62" s="23"/>
      <c r="AK62" s="23"/>
      <c r="AL62" s="23"/>
      <c r="AM62" s="23"/>
      <c r="AN62" s="23" t="s">
        <v>55</v>
      </c>
      <c r="AO62" s="23"/>
      <c r="AP62" s="23"/>
      <c r="AQ62" s="23"/>
      <c r="AR62" s="23"/>
      <c r="AS62" s="23"/>
      <c r="AT62" s="23"/>
      <c r="AU62" s="23"/>
      <c r="AV62" s="23"/>
      <c r="AW62" s="23"/>
      <c r="AX62" s="23"/>
      <c r="AY62" s="23"/>
      <c r="AZ62" s="23"/>
      <c r="BA62" s="23"/>
      <c r="BB62" s="23"/>
      <c r="BC62" s="65" t="s">
        <v>3</v>
      </c>
      <c r="BD62" s="65"/>
      <c r="BE62" s="65"/>
      <c r="BF62" s="65"/>
      <c r="BG62" s="65"/>
      <c r="BH62" s="65"/>
      <c r="BI62" s="65"/>
      <c r="BJ62" s="65"/>
      <c r="BK62" s="65"/>
      <c r="BL62" s="65"/>
      <c r="BM62" s="65"/>
      <c r="BN62" s="65"/>
      <c r="BO62" s="65"/>
      <c r="BP62" s="65"/>
      <c r="BQ62" s="65"/>
      <c r="BR62" s="10"/>
      <c r="BS62" s="10"/>
      <c r="BT62" s="10"/>
      <c r="BU62" s="10"/>
      <c r="BV62" s="10"/>
      <c r="BW62" s="10"/>
      <c r="BX62" s="10"/>
      <c r="BY62" s="10"/>
      <c r="BZ62" s="9"/>
    </row>
    <row r="63" spans="1:79" ht="32.25" customHeight="1">
      <c r="A63" s="55"/>
      <c r="B63" s="56"/>
      <c r="C63" s="55"/>
      <c r="D63" s="58"/>
      <c r="E63" s="58"/>
      <c r="F63" s="58"/>
      <c r="G63" s="58"/>
      <c r="H63" s="58"/>
      <c r="I63" s="56"/>
      <c r="J63" s="55"/>
      <c r="K63" s="58"/>
      <c r="L63" s="58"/>
      <c r="M63" s="58"/>
      <c r="N63" s="56"/>
      <c r="O63" s="55"/>
      <c r="P63" s="58"/>
      <c r="Q63" s="58"/>
      <c r="R63" s="58"/>
      <c r="S63" s="58"/>
      <c r="T63" s="58"/>
      <c r="U63" s="58"/>
      <c r="V63" s="58"/>
      <c r="W63" s="58"/>
      <c r="X63" s="56"/>
      <c r="Y63" s="45" t="s">
        <v>5</v>
      </c>
      <c r="Z63" s="46"/>
      <c r="AA63" s="46"/>
      <c r="AB63" s="46"/>
      <c r="AC63" s="47"/>
      <c r="AD63" s="45" t="s">
        <v>4</v>
      </c>
      <c r="AE63" s="46"/>
      <c r="AF63" s="46"/>
      <c r="AG63" s="46"/>
      <c r="AH63" s="47"/>
      <c r="AI63" s="23" t="s">
        <v>31</v>
      </c>
      <c r="AJ63" s="23"/>
      <c r="AK63" s="23"/>
      <c r="AL63" s="23"/>
      <c r="AM63" s="23"/>
      <c r="AN63" s="23" t="s">
        <v>5</v>
      </c>
      <c r="AO63" s="23"/>
      <c r="AP63" s="23"/>
      <c r="AQ63" s="23"/>
      <c r="AR63" s="23"/>
      <c r="AS63" s="23" t="s">
        <v>4</v>
      </c>
      <c r="AT63" s="23"/>
      <c r="AU63" s="23"/>
      <c r="AV63" s="23"/>
      <c r="AW63" s="23"/>
      <c r="AX63" s="23" t="s">
        <v>31</v>
      </c>
      <c r="AY63" s="23"/>
      <c r="AZ63" s="23"/>
      <c r="BA63" s="23"/>
      <c r="BB63" s="23"/>
      <c r="BC63" s="23" t="s">
        <v>5</v>
      </c>
      <c r="BD63" s="23"/>
      <c r="BE63" s="23"/>
      <c r="BF63" s="23"/>
      <c r="BG63" s="23"/>
      <c r="BH63" s="23" t="s">
        <v>4</v>
      </c>
      <c r="BI63" s="23"/>
      <c r="BJ63" s="23"/>
      <c r="BK63" s="23"/>
      <c r="BL63" s="23"/>
      <c r="BM63" s="23" t="s">
        <v>31</v>
      </c>
      <c r="BN63" s="23"/>
      <c r="BO63" s="23"/>
      <c r="BP63" s="23"/>
      <c r="BQ63" s="23"/>
      <c r="BR63" s="2"/>
      <c r="BS63" s="2"/>
      <c r="BT63" s="2"/>
      <c r="BU63" s="2"/>
      <c r="BV63" s="2"/>
      <c r="BW63" s="2"/>
      <c r="BX63" s="2"/>
      <c r="BY63" s="2"/>
      <c r="BZ63" s="9"/>
    </row>
    <row r="64" spans="1:79" ht="15.95" customHeight="1">
      <c r="A64" s="23">
        <v>1</v>
      </c>
      <c r="B64" s="23"/>
      <c r="C64" s="23">
        <v>2</v>
      </c>
      <c r="D64" s="23"/>
      <c r="E64" s="23"/>
      <c r="F64" s="23"/>
      <c r="G64" s="23"/>
      <c r="H64" s="23"/>
      <c r="I64" s="23"/>
      <c r="J64" s="23">
        <v>3</v>
      </c>
      <c r="K64" s="23"/>
      <c r="L64" s="23"/>
      <c r="M64" s="23"/>
      <c r="N64" s="23"/>
      <c r="O64" s="23">
        <v>4</v>
      </c>
      <c r="P64" s="23"/>
      <c r="Q64" s="23"/>
      <c r="R64" s="23"/>
      <c r="S64" s="23"/>
      <c r="T64" s="23"/>
      <c r="U64" s="23"/>
      <c r="V64" s="23"/>
      <c r="W64" s="23"/>
      <c r="X64" s="23"/>
      <c r="Y64" s="23">
        <v>5</v>
      </c>
      <c r="Z64" s="23"/>
      <c r="AA64" s="23"/>
      <c r="AB64" s="23"/>
      <c r="AC64" s="23"/>
      <c r="AD64" s="23">
        <v>6</v>
      </c>
      <c r="AE64" s="23"/>
      <c r="AF64" s="23"/>
      <c r="AG64" s="23"/>
      <c r="AH64" s="23"/>
      <c r="AI64" s="23">
        <v>7</v>
      </c>
      <c r="AJ64" s="23"/>
      <c r="AK64" s="23"/>
      <c r="AL64" s="23"/>
      <c r="AM64" s="23"/>
      <c r="AN64" s="45">
        <v>8</v>
      </c>
      <c r="AO64" s="46"/>
      <c r="AP64" s="46"/>
      <c r="AQ64" s="46"/>
      <c r="AR64" s="47"/>
      <c r="AS64" s="45">
        <v>9</v>
      </c>
      <c r="AT64" s="46"/>
      <c r="AU64" s="46"/>
      <c r="AV64" s="46"/>
      <c r="AW64" s="47"/>
      <c r="AX64" s="45">
        <v>10</v>
      </c>
      <c r="AY64" s="46"/>
      <c r="AZ64" s="46"/>
      <c r="BA64" s="46"/>
      <c r="BB64" s="47"/>
      <c r="BC64" s="45">
        <v>11</v>
      </c>
      <c r="BD64" s="46"/>
      <c r="BE64" s="46"/>
      <c r="BF64" s="46"/>
      <c r="BG64" s="47"/>
      <c r="BH64" s="45">
        <v>12</v>
      </c>
      <c r="BI64" s="46"/>
      <c r="BJ64" s="46"/>
      <c r="BK64" s="46"/>
      <c r="BL64" s="47"/>
      <c r="BM64" s="45">
        <v>13</v>
      </c>
      <c r="BN64" s="46"/>
      <c r="BO64" s="46"/>
      <c r="BP64" s="46"/>
      <c r="BQ64" s="47"/>
      <c r="BR64" s="2"/>
      <c r="BS64" s="2"/>
      <c r="BT64" s="2"/>
      <c r="BU64" s="2"/>
      <c r="BV64" s="2"/>
      <c r="BW64" s="2"/>
      <c r="BX64" s="2"/>
      <c r="BY64" s="2"/>
      <c r="BZ64" s="9"/>
    </row>
    <row r="65" spans="1:79" ht="12.75" hidden="1" customHeight="1">
      <c r="A65" s="30" t="s">
        <v>44</v>
      </c>
      <c r="B65" s="30"/>
      <c r="C65" s="31" t="s">
        <v>19</v>
      </c>
      <c r="D65" s="32"/>
      <c r="E65" s="32"/>
      <c r="F65" s="32"/>
      <c r="G65" s="32"/>
      <c r="H65" s="32"/>
      <c r="I65" s="33"/>
      <c r="J65" s="30" t="s">
        <v>20</v>
      </c>
      <c r="K65" s="30"/>
      <c r="L65" s="30"/>
      <c r="M65" s="30"/>
      <c r="N65" s="30"/>
      <c r="O65" s="66" t="s">
        <v>45</v>
      </c>
      <c r="P65" s="66"/>
      <c r="Q65" s="66"/>
      <c r="R65" s="66"/>
      <c r="S65" s="66"/>
      <c r="T65" s="66"/>
      <c r="U65" s="66"/>
      <c r="V65" s="66"/>
      <c r="W65" s="66"/>
      <c r="X65" s="31"/>
      <c r="Y65" s="41" t="s">
        <v>15</v>
      </c>
      <c r="Z65" s="41"/>
      <c r="AA65" s="41"/>
      <c r="AB65" s="41"/>
      <c r="AC65" s="41"/>
      <c r="AD65" s="41" t="s">
        <v>35</v>
      </c>
      <c r="AE65" s="41"/>
      <c r="AF65" s="41"/>
      <c r="AG65" s="41"/>
      <c r="AH65" s="41"/>
      <c r="AI65" s="41" t="s">
        <v>21</v>
      </c>
      <c r="AJ65" s="41"/>
      <c r="AK65" s="41"/>
      <c r="AL65" s="41"/>
      <c r="AM65" s="41"/>
      <c r="AN65" s="41" t="s">
        <v>36</v>
      </c>
      <c r="AO65" s="41"/>
      <c r="AP65" s="41"/>
      <c r="AQ65" s="41"/>
      <c r="AR65" s="41"/>
      <c r="AS65" s="41" t="s">
        <v>16</v>
      </c>
      <c r="AT65" s="41"/>
      <c r="AU65" s="41"/>
      <c r="AV65" s="41"/>
      <c r="AW65" s="41"/>
      <c r="AX65" s="41" t="s">
        <v>21</v>
      </c>
      <c r="AY65" s="41"/>
      <c r="AZ65" s="41"/>
      <c r="BA65" s="41"/>
      <c r="BB65" s="41"/>
      <c r="BC65" s="41" t="s">
        <v>38</v>
      </c>
      <c r="BD65" s="41"/>
      <c r="BE65" s="41"/>
      <c r="BF65" s="41"/>
      <c r="BG65" s="41"/>
      <c r="BH65" s="41" t="s">
        <v>38</v>
      </c>
      <c r="BI65" s="41"/>
      <c r="BJ65" s="41"/>
      <c r="BK65" s="41"/>
      <c r="BL65" s="41"/>
      <c r="BM65" s="70" t="s">
        <v>21</v>
      </c>
      <c r="BN65" s="70"/>
      <c r="BO65" s="70"/>
      <c r="BP65" s="70"/>
      <c r="BQ65" s="70"/>
      <c r="BR65" s="12"/>
      <c r="BS65" s="12"/>
      <c r="BT65" s="9"/>
      <c r="BU65" s="9"/>
      <c r="BV65" s="9"/>
      <c r="BW65" s="9"/>
      <c r="BX65" s="9"/>
      <c r="BY65" s="9"/>
      <c r="BZ65" s="9"/>
      <c r="CA65" s="1" t="s">
        <v>28</v>
      </c>
    </row>
    <row r="66" spans="1:79" s="19" customFormat="1" ht="15.75">
      <c r="A66" s="59">
        <v>0</v>
      </c>
      <c r="B66" s="59"/>
      <c r="C66" s="68" t="s">
        <v>71</v>
      </c>
      <c r="D66" s="68"/>
      <c r="E66" s="68"/>
      <c r="F66" s="68"/>
      <c r="G66" s="68"/>
      <c r="H66" s="68"/>
      <c r="I66" s="68"/>
      <c r="J66" s="68" t="s">
        <v>72</v>
      </c>
      <c r="K66" s="68"/>
      <c r="L66" s="68"/>
      <c r="M66" s="68"/>
      <c r="N66" s="68"/>
      <c r="O66" s="68" t="s">
        <v>72</v>
      </c>
      <c r="P66" s="68"/>
      <c r="Q66" s="68"/>
      <c r="R66" s="68"/>
      <c r="S66" s="68"/>
      <c r="T66" s="68"/>
      <c r="U66" s="68"/>
      <c r="V66" s="68"/>
      <c r="W66" s="68"/>
      <c r="X66" s="68"/>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9"/>
      <c r="AY66" s="69"/>
      <c r="AZ66" s="69"/>
      <c r="BA66" s="69"/>
      <c r="BB66" s="69"/>
      <c r="BC66" s="69"/>
      <c r="BD66" s="69"/>
      <c r="BE66" s="69"/>
      <c r="BF66" s="69"/>
      <c r="BG66" s="69"/>
      <c r="BH66" s="69"/>
      <c r="BI66" s="69"/>
      <c r="BJ66" s="69"/>
      <c r="BK66" s="69"/>
      <c r="BL66" s="69"/>
      <c r="BM66" s="69"/>
      <c r="BN66" s="69"/>
      <c r="BO66" s="69"/>
      <c r="BP66" s="69"/>
      <c r="BQ66" s="69"/>
      <c r="BR66" s="21"/>
      <c r="BS66" s="21"/>
      <c r="BT66" s="21"/>
      <c r="BU66" s="21"/>
      <c r="BV66" s="21"/>
      <c r="BW66" s="21"/>
      <c r="BX66" s="21"/>
      <c r="BY66" s="21"/>
      <c r="BZ66" s="22"/>
      <c r="CA66" s="19" t="s">
        <v>29</v>
      </c>
    </row>
    <row r="67" spans="1:79" ht="51" customHeight="1">
      <c r="A67" s="23">
        <v>0</v>
      </c>
      <c r="B67" s="23"/>
      <c r="C67" s="98" t="s">
        <v>73</v>
      </c>
      <c r="D67" s="101"/>
      <c r="E67" s="101"/>
      <c r="F67" s="101"/>
      <c r="G67" s="101"/>
      <c r="H67" s="101"/>
      <c r="I67" s="102"/>
      <c r="J67" s="99" t="s">
        <v>74</v>
      </c>
      <c r="K67" s="99"/>
      <c r="L67" s="99"/>
      <c r="M67" s="99"/>
      <c r="N67" s="99"/>
      <c r="O67" s="99" t="s">
        <v>75</v>
      </c>
      <c r="P67" s="99"/>
      <c r="Q67" s="99"/>
      <c r="R67" s="99"/>
      <c r="S67" s="99"/>
      <c r="T67" s="99"/>
      <c r="U67" s="99"/>
      <c r="V67" s="99"/>
      <c r="W67" s="99"/>
      <c r="X67" s="99"/>
      <c r="Y67" s="100">
        <v>70000</v>
      </c>
      <c r="Z67" s="100"/>
      <c r="AA67" s="100"/>
      <c r="AB67" s="100"/>
      <c r="AC67" s="100"/>
      <c r="AD67" s="100">
        <v>0</v>
      </c>
      <c r="AE67" s="100"/>
      <c r="AF67" s="100"/>
      <c r="AG67" s="100"/>
      <c r="AH67" s="100"/>
      <c r="AI67" s="100">
        <f>Y67+AD67</f>
        <v>70000</v>
      </c>
      <c r="AJ67" s="100"/>
      <c r="AK67" s="100"/>
      <c r="AL67" s="100"/>
      <c r="AM67" s="100"/>
      <c r="AN67" s="100">
        <v>69983.600000000006</v>
      </c>
      <c r="AO67" s="100"/>
      <c r="AP67" s="100"/>
      <c r="AQ67" s="100"/>
      <c r="AR67" s="100"/>
      <c r="AS67" s="100">
        <v>0</v>
      </c>
      <c r="AT67" s="100"/>
      <c r="AU67" s="100"/>
      <c r="AV67" s="100"/>
      <c r="AW67" s="100"/>
      <c r="AX67" s="97">
        <f>AN67+AS67</f>
        <v>69983.600000000006</v>
      </c>
      <c r="AY67" s="97"/>
      <c r="AZ67" s="97"/>
      <c r="BA67" s="97"/>
      <c r="BB67" s="97"/>
      <c r="BC67" s="97">
        <f>AN67-Y67</f>
        <v>-16.399999999994179</v>
      </c>
      <c r="BD67" s="97"/>
      <c r="BE67" s="97"/>
      <c r="BF67" s="97"/>
      <c r="BG67" s="97"/>
      <c r="BH67" s="97">
        <f>AS67-AD67</f>
        <v>0</v>
      </c>
      <c r="BI67" s="97"/>
      <c r="BJ67" s="97"/>
      <c r="BK67" s="97"/>
      <c r="BL67" s="97"/>
      <c r="BM67" s="97">
        <f>BC67+BH67</f>
        <v>-16.399999999994179</v>
      </c>
      <c r="BN67" s="97"/>
      <c r="BO67" s="97"/>
      <c r="BP67" s="97"/>
      <c r="BQ67" s="97"/>
      <c r="BR67" s="11"/>
      <c r="BS67" s="11"/>
      <c r="BT67" s="11"/>
      <c r="BU67" s="11"/>
      <c r="BV67" s="11"/>
      <c r="BW67" s="11"/>
      <c r="BX67" s="11"/>
      <c r="BY67" s="11"/>
      <c r="BZ67" s="9"/>
    </row>
    <row r="68" spans="1:79" ht="76.5" customHeight="1">
      <c r="A68" s="23">
        <v>0</v>
      </c>
      <c r="B68" s="23"/>
      <c r="C68" s="98" t="s">
        <v>76</v>
      </c>
      <c r="D68" s="88"/>
      <c r="E68" s="88"/>
      <c r="F68" s="88"/>
      <c r="G68" s="88"/>
      <c r="H68" s="88"/>
      <c r="I68" s="89"/>
      <c r="J68" s="99" t="s">
        <v>74</v>
      </c>
      <c r="K68" s="99"/>
      <c r="L68" s="99"/>
      <c r="M68" s="99"/>
      <c r="N68" s="99"/>
      <c r="O68" s="99" t="s">
        <v>75</v>
      </c>
      <c r="P68" s="99"/>
      <c r="Q68" s="99"/>
      <c r="R68" s="99"/>
      <c r="S68" s="99"/>
      <c r="T68" s="99"/>
      <c r="U68" s="99"/>
      <c r="V68" s="99"/>
      <c r="W68" s="99"/>
      <c r="X68" s="99"/>
      <c r="Y68" s="100">
        <v>50000</v>
      </c>
      <c r="Z68" s="100"/>
      <c r="AA68" s="100"/>
      <c r="AB68" s="100"/>
      <c r="AC68" s="100"/>
      <c r="AD68" s="100">
        <v>0</v>
      </c>
      <c r="AE68" s="100"/>
      <c r="AF68" s="100"/>
      <c r="AG68" s="100"/>
      <c r="AH68" s="100"/>
      <c r="AI68" s="100">
        <f>Y68+AD68</f>
        <v>50000</v>
      </c>
      <c r="AJ68" s="100"/>
      <c r="AK68" s="100"/>
      <c r="AL68" s="100"/>
      <c r="AM68" s="100"/>
      <c r="AN68" s="100">
        <v>49992.94</v>
      </c>
      <c r="AO68" s="100"/>
      <c r="AP68" s="100"/>
      <c r="AQ68" s="100"/>
      <c r="AR68" s="100"/>
      <c r="AS68" s="100">
        <v>0</v>
      </c>
      <c r="AT68" s="100"/>
      <c r="AU68" s="100"/>
      <c r="AV68" s="100"/>
      <c r="AW68" s="100"/>
      <c r="AX68" s="97">
        <f>AN68+AS68</f>
        <v>49992.94</v>
      </c>
      <c r="AY68" s="97"/>
      <c r="AZ68" s="97"/>
      <c r="BA68" s="97"/>
      <c r="BB68" s="97"/>
      <c r="BC68" s="97">
        <f>AN68-Y68</f>
        <v>-7.0599999999976717</v>
      </c>
      <c r="BD68" s="97"/>
      <c r="BE68" s="97"/>
      <c r="BF68" s="97"/>
      <c r="BG68" s="97"/>
      <c r="BH68" s="97">
        <f>AS68-AD68</f>
        <v>0</v>
      </c>
      <c r="BI68" s="97"/>
      <c r="BJ68" s="97"/>
      <c r="BK68" s="97"/>
      <c r="BL68" s="97"/>
      <c r="BM68" s="97">
        <f>BC68+BH68</f>
        <v>-7.0599999999976717</v>
      </c>
      <c r="BN68" s="97"/>
      <c r="BO68" s="97"/>
      <c r="BP68" s="97"/>
      <c r="BQ68" s="97"/>
      <c r="BR68" s="11"/>
      <c r="BS68" s="11"/>
      <c r="BT68" s="11"/>
      <c r="BU68" s="11"/>
      <c r="BV68" s="11"/>
      <c r="BW68" s="11"/>
      <c r="BX68" s="11"/>
      <c r="BY68" s="11"/>
      <c r="BZ68" s="9"/>
    </row>
    <row r="69" spans="1:79" ht="102" customHeight="1">
      <c r="A69" s="23">
        <v>0</v>
      </c>
      <c r="B69" s="23"/>
      <c r="C69" s="98" t="s">
        <v>77</v>
      </c>
      <c r="D69" s="88"/>
      <c r="E69" s="88"/>
      <c r="F69" s="88"/>
      <c r="G69" s="88"/>
      <c r="H69" s="88"/>
      <c r="I69" s="89"/>
      <c r="J69" s="99" t="s">
        <v>74</v>
      </c>
      <c r="K69" s="99"/>
      <c r="L69" s="99"/>
      <c r="M69" s="99"/>
      <c r="N69" s="99"/>
      <c r="O69" s="99" t="s">
        <v>75</v>
      </c>
      <c r="P69" s="99"/>
      <c r="Q69" s="99"/>
      <c r="R69" s="99"/>
      <c r="S69" s="99"/>
      <c r="T69" s="99"/>
      <c r="U69" s="99"/>
      <c r="V69" s="99"/>
      <c r="W69" s="99"/>
      <c r="X69" s="99"/>
      <c r="Y69" s="100">
        <v>30000</v>
      </c>
      <c r="Z69" s="100"/>
      <c r="AA69" s="100"/>
      <c r="AB69" s="100"/>
      <c r="AC69" s="100"/>
      <c r="AD69" s="100">
        <v>0</v>
      </c>
      <c r="AE69" s="100"/>
      <c r="AF69" s="100"/>
      <c r="AG69" s="100"/>
      <c r="AH69" s="100"/>
      <c r="AI69" s="100">
        <f>Y69+AD69</f>
        <v>30000</v>
      </c>
      <c r="AJ69" s="100"/>
      <c r="AK69" s="100"/>
      <c r="AL69" s="100"/>
      <c r="AM69" s="100"/>
      <c r="AN69" s="100">
        <v>29802.240000000002</v>
      </c>
      <c r="AO69" s="100"/>
      <c r="AP69" s="100"/>
      <c r="AQ69" s="100"/>
      <c r="AR69" s="100"/>
      <c r="AS69" s="100">
        <v>0</v>
      </c>
      <c r="AT69" s="100"/>
      <c r="AU69" s="100"/>
      <c r="AV69" s="100"/>
      <c r="AW69" s="100"/>
      <c r="AX69" s="97">
        <f>AN69+AS69</f>
        <v>29802.240000000002</v>
      </c>
      <c r="AY69" s="97"/>
      <c r="AZ69" s="97"/>
      <c r="BA69" s="97"/>
      <c r="BB69" s="97"/>
      <c r="BC69" s="97">
        <f>AN69-Y69</f>
        <v>-197.7599999999984</v>
      </c>
      <c r="BD69" s="97"/>
      <c r="BE69" s="97"/>
      <c r="BF69" s="97"/>
      <c r="BG69" s="97"/>
      <c r="BH69" s="97">
        <f>AS69-AD69</f>
        <v>0</v>
      </c>
      <c r="BI69" s="97"/>
      <c r="BJ69" s="97"/>
      <c r="BK69" s="97"/>
      <c r="BL69" s="97"/>
      <c r="BM69" s="97">
        <f>BC69+BH69</f>
        <v>-197.7599999999984</v>
      </c>
      <c r="BN69" s="97"/>
      <c r="BO69" s="97"/>
      <c r="BP69" s="97"/>
      <c r="BQ69" s="97"/>
      <c r="BR69" s="11"/>
      <c r="BS69" s="11"/>
      <c r="BT69" s="11"/>
      <c r="BU69" s="11"/>
      <c r="BV69" s="11"/>
      <c r="BW69" s="11"/>
      <c r="BX69" s="11"/>
      <c r="BY69" s="11"/>
      <c r="BZ69" s="9"/>
    </row>
    <row r="70" spans="1:79" s="19" customFormat="1" ht="15.75">
      <c r="A70" s="59">
        <v>0</v>
      </c>
      <c r="B70" s="59"/>
      <c r="C70" s="103" t="s">
        <v>78</v>
      </c>
      <c r="D70" s="92"/>
      <c r="E70" s="92"/>
      <c r="F70" s="92"/>
      <c r="G70" s="92"/>
      <c r="H70" s="92"/>
      <c r="I70" s="93"/>
      <c r="J70" s="68" t="s">
        <v>72</v>
      </c>
      <c r="K70" s="68"/>
      <c r="L70" s="68"/>
      <c r="M70" s="68"/>
      <c r="N70" s="68"/>
      <c r="O70" s="68" t="s">
        <v>72</v>
      </c>
      <c r="P70" s="68"/>
      <c r="Q70" s="68"/>
      <c r="R70" s="68"/>
      <c r="S70" s="68"/>
      <c r="T70" s="68"/>
      <c r="U70" s="68"/>
      <c r="V70" s="68"/>
      <c r="W70" s="68"/>
      <c r="X70" s="68"/>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9"/>
      <c r="AY70" s="69"/>
      <c r="AZ70" s="69"/>
      <c r="BA70" s="69"/>
      <c r="BB70" s="69"/>
      <c r="BC70" s="69"/>
      <c r="BD70" s="69"/>
      <c r="BE70" s="69"/>
      <c r="BF70" s="69"/>
      <c r="BG70" s="69"/>
      <c r="BH70" s="69"/>
      <c r="BI70" s="69"/>
      <c r="BJ70" s="69"/>
      <c r="BK70" s="69"/>
      <c r="BL70" s="69"/>
      <c r="BM70" s="69"/>
      <c r="BN70" s="69"/>
      <c r="BO70" s="69"/>
      <c r="BP70" s="69"/>
      <c r="BQ70" s="69"/>
      <c r="BR70" s="21"/>
      <c r="BS70" s="21"/>
      <c r="BT70" s="21"/>
      <c r="BU70" s="21"/>
      <c r="BV70" s="21"/>
      <c r="BW70" s="21"/>
      <c r="BX70" s="21"/>
      <c r="BY70" s="21"/>
      <c r="BZ70" s="22"/>
    </row>
    <row r="71" spans="1:79" ht="63.75" customHeight="1">
      <c r="A71" s="23">
        <v>0</v>
      </c>
      <c r="B71" s="23"/>
      <c r="C71" s="98" t="s">
        <v>79</v>
      </c>
      <c r="D71" s="88"/>
      <c r="E71" s="88"/>
      <c r="F71" s="88"/>
      <c r="G71" s="88"/>
      <c r="H71" s="88"/>
      <c r="I71" s="89"/>
      <c r="J71" s="99" t="s">
        <v>80</v>
      </c>
      <c r="K71" s="99"/>
      <c r="L71" s="99"/>
      <c r="M71" s="99"/>
      <c r="N71" s="99"/>
      <c r="O71" s="98" t="s">
        <v>81</v>
      </c>
      <c r="P71" s="101"/>
      <c r="Q71" s="101"/>
      <c r="R71" s="101"/>
      <c r="S71" s="101"/>
      <c r="T71" s="101"/>
      <c r="U71" s="101"/>
      <c r="V71" s="101"/>
      <c r="W71" s="101"/>
      <c r="X71" s="102"/>
      <c r="Y71" s="100">
        <v>15</v>
      </c>
      <c r="Z71" s="100"/>
      <c r="AA71" s="100"/>
      <c r="AB71" s="100"/>
      <c r="AC71" s="100"/>
      <c r="AD71" s="100">
        <v>0</v>
      </c>
      <c r="AE71" s="100"/>
      <c r="AF71" s="100"/>
      <c r="AG71" s="100"/>
      <c r="AH71" s="100"/>
      <c r="AI71" s="100">
        <f>Y71+AD71</f>
        <v>15</v>
      </c>
      <c r="AJ71" s="100"/>
      <c r="AK71" s="100"/>
      <c r="AL71" s="100"/>
      <c r="AM71" s="100"/>
      <c r="AN71" s="100">
        <v>17</v>
      </c>
      <c r="AO71" s="100"/>
      <c r="AP71" s="100"/>
      <c r="AQ71" s="100"/>
      <c r="AR71" s="100"/>
      <c r="AS71" s="100">
        <v>0</v>
      </c>
      <c r="AT71" s="100"/>
      <c r="AU71" s="100"/>
      <c r="AV71" s="100"/>
      <c r="AW71" s="100"/>
      <c r="AX71" s="97">
        <f>AN71+AS71</f>
        <v>17</v>
      </c>
      <c r="AY71" s="97"/>
      <c r="AZ71" s="97"/>
      <c r="BA71" s="97"/>
      <c r="BB71" s="97"/>
      <c r="BC71" s="97">
        <f>AN71-Y71</f>
        <v>2</v>
      </c>
      <c r="BD71" s="97"/>
      <c r="BE71" s="97"/>
      <c r="BF71" s="97"/>
      <c r="BG71" s="97"/>
      <c r="BH71" s="97">
        <f>AS71-AD71</f>
        <v>0</v>
      </c>
      <c r="BI71" s="97"/>
      <c r="BJ71" s="97"/>
      <c r="BK71" s="97"/>
      <c r="BL71" s="97"/>
      <c r="BM71" s="97">
        <f>BC71+BH71</f>
        <v>2</v>
      </c>
      <c r="BN71" s="97"/>
      <c r="BO71" s="97"/>
      <c r="BP71" s="97"/>
      <c r="BQ71" s="97"/>
      <c r="BR71" s="11"/>
      <c r="BS71" s="11"/>
      <c r="BT71" s="11"/>
      <c r="BU71" s="11"/>
      <c r="BV71" s="11"/>
      <c r="BW71" s="11"/>
      <c r="BX71" s="11"/>
      <c r="BY71" s="11"/>
      <c r="BZ71" s="9"/>
    </row>
    <row r="72" spans="1:79" ht="25.5" customHeight="1">
      <c r="A72" s="23">
        <v>0</v>
      </c>
      <c r="B72" s="23"/>
      <c r="C72" s="98" t="s">
        <v>82</v>
      </c>
      <c r="D72" s="88"/>
      <c r="E72" s="88"/>
      <c r="F72" s="88"/>
      <c r="G72" s="88"/>
      <c r="H72" s="88"/>
      <c r="I72" s="89"/>
      <c r="J72" s="99" t="s">
        <v>80</v>
      </c>
      <c r="K72" s="99"/>
      <c r="L72" s="99"/>
      <c r="M72" s="99"/>
      <c r="N72" s="99"/>
      <c r="O72" s="98" t="s">
        <v>81</v>
      </c>
      <c r="P72" s="88"/>
      <c r="Q72" s="88"/>
      <c r="R72" s="88"/>
      <c r="S72" s="88"/>
      <c r="T72" s="88"/>
      <c r="U72" s="88"/>
      <c r="V72" s="88"/>
      <c r="W72" s="88"/>
      <c r="X72" s="89"/>
      <c r="Y72" s="100">
        <v>11249</v>
      </c>
      <c r="Z72" s="100"/>
      <c r="AA72" s="100"/>
      <c r="AB72" s="100"/>
      <c r="AC72" s="100"/>
      <c r="AD72" s="100">
        <v>0</v>
      </c>
      <c r="AE72" s="100"/>
      <c r="AF72" s="100"/>
      <c r="AG72" s="100"/>
      <c r="AH72" s="100"/>
      <c r="AI72" s="100">
        <f>Y72+AD72</f>
        <v>11249</v>
      </c>
      <c r="AJ72" s="100"/>
      <c r="AK72" s="100"/>
      <c r="AL72" s="100"/>
      <c r="AM72" s="100"/>
      <c r="AN72" s="100">
        <v>11249</v>
      </c>
      <c r="AO72" s="100"/>
      <c r="AP72" s="100"/>
      <c r="AQ72" s="100"/>
      <c r="AR72" s="100"/>
      <c r="AS72" s="100">
        <v>0</v>
      </c>
      <c r="AT72" s="100"/>
      <c r="AU72" s="100"/>
      <c r="AV72" s="100"/>
      <c r="AW72" s="100"/>
      <c r="AX72" s="97">
        <f>AN72+AS72</f>
        <v>11249</v>
      </c>
      <c r="AY72" s="97"/>
      <c r="AZ72" s="97"/>
      <c r="BA72" s="97"/>
      <c r="BB72" s="97"/>
      <c r="BC72" s="97">
        <f>AN72-Y72</f>
        <v>0</v>
      </c>
      <c r="BD72" s="97"/>
      <c r="BE72" s="97"/>
      <c r="BF72" s="97"/>
      <c r="BG72" s="97"/>
      <c r="BH72" s="97">
        <f>AS72-AD72</f>
        <v>0</v>
      </c>
      <c r="BI72" s="97"/>
      <c r="BJ72" s="97"/>
      <c r="BK72" s="97"/>
      <c r="BL72" s="97"/>
      <c r="BM72" s="97">
        <f>BC72+BH72</f>
        <v>0</v>
      </c>
      <c r="BN72" s="97"/>
      <c r="BO72" s="97"/>
      <c r="BP72" s="97"/>
      <c r="BQ72" s="97"/>
      <c r="BR72" s="11"/>
      <c r="BS72" s="11"/>
      <c r="BT72" s="11"/>
      <c r="BU72" s="11"/>
      <c r="BV72" s="11"/>
      <c r="BW72" s="11"/>
      <c r="BX72" s="11"/>
      <c r="BY72" s="11"/>
      <c r="BZ72" s="9"/>
    </row>
    <row r="73" spans="1:79" ht="38.25" customHeight="1">
      <c r="A73" s="23">
        <v>0</v>
      </c>
      <c r="B73" s="23"/>
      <c r="C73" s="98" t="s">
        <v>83</v>
      </c>
      <c r="D73" s="88"/>
      <c r="E73" s="88"/>
      <c r="F73" s="88"/>
      <c r="G73" s="88"/>
      <c r="H73" s="88"/>
      <c r="I73" s="89"/>
      <c r="J73" s="99" t="s">
        <v>80</v>
      </c>
      <c r="K73" s="99"/>
      <c r="L73" s="99"/>
      <c r="M73" s="99"/>
      <c r="N73" s="99"/>
      <c r="O73" s="98" t="s">
        <v>81</v>
      </c>
      <c r="P73" s="88"/>
      <c r="Q73" s="88"/>
      <c r="R73" s="88"/>
      <c r="S73" s="88"/>
      <c r="T73" s="88"/>
      <c r="U73" s="88"/>
      <c r="V73" s="88"/>
      <c r="W73" s="88"/>
      <c r="X73" s="89"/>
      <c r="Y73" s="100">
        <v>53</v>
      </c>
      <c r="Z73" s="100"/>
      <c r="AA73" s="100"/>
      <c r="AB73" s="100"/>
      <c r="AC73" s="100"/>
      <c r="AD73" s="100">
        <v>0</v>
      </c>
      <c r="AE73" s="100"/>
      <c r="AF73" s="100"/>
      <c r="AG73" s="100"/>
      <c r="AH73" s="100"/>
      <c r="AI73" s="100">
        <f>Y73+AD73</f>
        <v>53</v>
      </c>
      <c r="AJ73" s="100"/>
      <c r="AK73" s="100"/>
      <c r="AL73" s="100"/>
      <c r="AM73" s="100"/>
      <c r="AN73" s="100">
        <v>53</v>
      </c>
      <c r="AO73" s="100"/>
      <c r="AP73" s="100"/>
      <c r="AQ73" s="100"/>
      <c r="AR73" s="100"/>
      <c r="AS73" s="100">
        <v>0</v>
      </c>
      <c r="AT73" s="100"/>
      <c r="AU73" s="100"/>
      <c r="AV73" s="100"/>
      <c r="AW73" s="100"/>
      <c r="AX73" s="97">
        <f>AN73+AS73</f>
        <v>53</v>
      </c>
      <c r="AY73" s="97"/>
      <c r="AZ73" s="97"/>
      <c r="BA73" s="97"/>
      <c r="BB73" s="97"/>
      <c r="BC73" s="97">
        <f>AN73-Y73</f>
        <v>0</v>
      </c>
      <c r="BD73" s="97"/>
      <c r="BE73" s="97"/>
      <c r="BF73" s="97"/>
      <c r="BG73" s="97"/>
      <c r="BH73" s="97">
        <f>AS73-AD73</f>
        <v>0</v>
      </c>
      <c r="BI73" s="97"/>
      <c r="BJ73" s="97"/>
      <c r="BK73" s="97"/>
      <c r="BL73" s="97"/>
      <c r="BM73" s="97">
        <f>BC73+BH73</f>
        <v>0</v>
      </c>
      <c r="BN73" s="97"/>
      <c r="BO73" s="97"/>
      <c r="BP73" s="97"/>
      <c r="BQ73" s="97"/>
      <c r="BR73" s="11"/>
      <c r="BS73" s="11"/>
      <c r="BT73" s="11"/>
      <c r="BU73" s="11"/>
      <c r="BV73" s="11"/>
      <c r="BW73" s="11"/>
      <c r="BX73" s="11"/>
      <c r="BY73" s="11"/>
      <c r="BZ73" s="9"/>
    </row>
    <row r="74" spans="1:79" ht="89.25" customHeight="1">
      <c r="A74" s="23">
        <v>0</v>
      </c>
      <c r="B74" s="23"/>
      <c r="C74" s="98" t="s">
        <v>84</v>
      </c>
      <c r="D74" s="88"/>
      <c r="E74" s="88"/>
      <c r="F74" s="88"/>
      <c r="G74" s="88"/>
      <c r="H74" s="88"/>
      <c r="I74" s="89"/>
      <c r="J74" s="99" t="s">
        <v>80</v>
      </c>
      <c r="K74" s="99"/>
      <c r="L74" s="99"/>
      <c r="M74" s="99"/>
      <c r="N74" s="99"/>
      <c r="O74" s="98" t="s">
        <v>81</v>
      </c>
      <c r="P74" s="88"/>
      <c r="Q74" s="88"/>
      <c r="R74" s="88"/>
      <c r="S74" s="88"/>
      <c r="T74" s="88"/>
      <c r="U74" s="88"/>
      <c r="V74" s="88"/>
      <c r="W74" s="88"/>
      <c r="X74" s="89"/>
      <c r="Y74" s="100">
        <v>22</v>
      </c>
      <c r="Z74" s="100"/>
      <c r="AA74" s="100"/>
      <c r="AB74" s="100"/>
      <c r="AC74" s="100"/>
      <c r="AD74" s="100">
        <v>0</v>
      </c>
      <c r="AE74" s="100"/>
      <c r="AF74" s="100"/>
      <c r="AG74" s="100"/>
      <c r="AH74" s="100"/>
      <c r="AI74" s="100">
        <f>Y74+AD74</f>
        <v>22</v>
      </c>
      <c r="AJ74" s="100"/>
      <c r="AK74" s="100"/>
      <c r="AL74" s="100"/>
      <c r="AM74" s="100"/>
      <c r="AN74" s="100">
        <v>24</v>
      </c>
      <c r="AO74" s="100"/>
      <c r="AP74" s="100"/>
      <c r="AQ74" s="100"/>
      <c r="AR74" s="100"/>
      <c r="AS74" s="100">
        <v>0</v>
      </c>
      <c r="AT74" s="100"/>
      <c r="AU74" s="100"/>
      <c r="AV74" s="100"/>
      <c r="AW74" s="100"/>
      <c r="AX74" s="97">
        <f>AN74+AS74</f>
        <v>24</v>
      </c>
      <c r="AY74" s="97"/>
      <c r="AZ74" s="97"/>
      <c r="BA74" s="97"/>
      <c r="BB74" s="97"/>
      <c r="BC74" s="97">
        <f>AN74-Y74</f>
        <v>2</v>
      </c>
      <c r="BD74" s="97"/>
      <c r="BE74" s="97"/>
      <c r="BF74" s="97"/>
      <c r="BG74" s="97"/>
      <c r="BH74" s="97">
        <f>AS74-AD74</f>
        <v>0</v>
      </c>
      <c r="BI74" s="97"/>
      <c r="BJ74" s="97"/>
      <c r="BK74" s="97"/>
      <c r="BL74" s="97"/>
      <c r="BM74" s="97">
        <f>BC74+BH74</f>
        <v>2</v>
      </c>
      <c r="BN74" s="97"/>
      <c r="BO74" s="97"/>
      <c r="BP74" s="97"/>
      <c r="BQ74" s="97"/>
      <c r="BR74" s="11"/>
      <c r="BS74" s="11"/>
      <c r="BT74" s="11"/>
      <c r="BU74" s="11"/>
      <c r="BV74" s="11"/>
      <c r="BW74" s="11"/>
      <c r="BX74" s="11"/>
      <c r="BY74" s="11"/>
      <c r="BZ74" s="9"/>
    </row>
    <row r="75" spans="1:79" s="19" customFormat="1" ht="15.75">
      <c r="A75" s="59">
        <v>0</v>
      </c>
      <c r="B75" s="59"/>
      <c r="C75" s="103" t="s">
        <v>85</v>
      </c>
      <c r="D75" s="92"/>
      <c r="E75" s="92"/>
      <c r="F75" s="92"/>
      <c r="G75" s="92"/>
      <c r="H75" s="92"/>
      <c r="I75" s="93"/>
      <c r="J75" s="68" t="s">
        <v>72</v>
      </c>
      <c r="K75" s="68"/>
      <c r="L75" s="68"/>
      <c r="M75" s="68"/>
      <c r="N75" s="68"/>
      <c r="O75" s="103" t="s">
        <v>72</v>
      </c>
      <c r="P75" s="92"/>
      <c r="Q75" s="92"/>
      <c r="R75" s="92"/>
      <c r="S75" s="92"/>
      <c r="T75" s="92"/>
      <c r="U75" s="92"/>
      <c r="V75" s="92"/>
      <c r="W75" s="92"/>
      <c r="X75" s="93"/>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9"/>
      <c r="AY75" s="69"/>
      <c r="AZ75" s="69"/>
      <c r="BA75" s="69"/>
      <c r="BB75" s="69"/>
      <c r="BC75" s="69"/>
      <c r="BD75" s="69"/>
      <c r="BE75" s="69"/>
      <c r="BF75" s="69"/>
      <c r="BG75" s="69"/>
      <c r="BH75" s="69"/>
      <c r="BI75" s="69"/>
      <c r="BJ75" s="69"/>
      <c r="BK75" s="69"/>
      <c r="BL75" s="69"/>
      <c r="BM75" s="69"/>
      <c r="BN75" s="69"/>
      <c r="BO75" s="69"/>
      <c r="BP75" s="69"/>
      <c r="BQ75" s="69"/>
      <c r="BR75" s="21"/>
      <c r="BS75" s="21"/>
      <c r="BT75" s="21"/>
      <c r="BU75" s="21"/>
      <c r="BV75" s="21"/>
      <c r="BW75" s="21"/>
      <c r="BX75" s="21"/>
      <c r="BY75" s="21"/>
      <c r="BZ75" s="22"/>
    </row>
    <row r="76" spans="1:79" ht="38.25" customHeight="1">
      <c r="A76" s="23">
        <v>0</v>
      </c>
      <c r="B76" s="23"/>
      <c r="C76" s="98" t="s">
        <v>86</v>
      </c>
      <c r="D76" s="88"/>
      <c r="E76" s="88"/>
      <c r="F76" s="88"/>
      <c r="G76" s="88"/>
      <c r="H76" s="88"/>
      <c r="I76" s="89"/>
      <c r="J76" s="99" t="s">
        <v>74</v>
      </c>
      <c r="K76" s="99"/>
      <c r="L76" s="99"/>
      <c r="M76" s="99"/>
      <c r="N76" s="99"/>
      <c r="O76" s="98" t="s">
        <v>116</v>
      </c>
      <c r="P76" s="88"/>
      <c r="Q76" s="88"/>
      <c r="R76" s="88"/>
      <c r="S76" s="88"/>
      <c r="T76" s="88"/>
      <c r="U76" s="88"/>
      <c r="V76" s="88"/>
      <c r="W76" s="88"/>
      <c r="X76" s="89"/>
      <c r="Y76" s="100">
        <v>1662</v>
      </c>
      <c r="Z76" s="100"/>
      <c r="AA76" s="100"/>
      <c r="AB76" s="100"/>
      <c r="AC76" s="100"/>
      <c r="AD76" s="100">
        <v>0</v>
      </c>
      <c r="AE76" s="100"/>
      <c r="AF76" s="100"/>
      <c r="AG76" s="100"/>
      <c r="AH76" s="100"/>
      <c r="AI76" s="100">
        <f>Y76+AD76</f>
        <v>1662</v>
      </c>
      <c r="AJ76" s="100"/>
      <c r="AK76" s="100"/>
      <c r="AL76" s="100"/>
      <c r="AM76" s="100"/>
      <c r="AN76" s="100">
        <v>1466.43</v>
      </c>
      <c r="AO76" s="100"/>
      <c r="AP76" s="100"/>
      <c r="AQ76" s="100"/>
      <c r="AR76" s="100"/>
      <c r="AS76" s="100">
        <v>0</v>
      </c>
      <c r="AT76" s="100"/>
      <c r="AU76" s="100"/>
      <c r="AV76" s="100"/>
      <c r="AW76" s="100"/>
      <c r="AX76" s="97">
        <v>1466.4</v>
      </c>
      <c r="AY76" s="97"/>
      <c r="AZ76" s="97"/>
      <c r="BA76" s="97"/>
      <c r="BB76" s="97"/>
      <c r="BC76" s="97">
        <f>AN76-Y76</f>
        <v>-195.56999999999994</v>
      </c>
      <c r="BD76" s="97"/>
      <c r="BE76" s="97"/>
      <c r="BF76" s="97"/>
      <c r="BG76" s="97"/>
      <c r="BH76" s="97">
        <f>AS76-AD76</f>
        <v>0</v>
      </c>
      <c r="BI76" s="97"/>
      <c r="BJ76" s="97"/>
      <c r="BK76" s="97"/>
      <c r="BL76" s="97"/>
      <c r="BM76" s="97">
        <f>BC76+BH76</f>
        <v>-195.56999999999994</v>
      </c>
      <c r="BN76" s="97"/>
      <c r="BO76" s="97"/>
      <c r="BP76" s="97"/>
      <c r="BQ76" s="97"/>
      <c r="BR76" s="11"/>
      <c r="BS76" s="11"/>
      <c r="BT76" s="11"/>
      <c r="BU76" s="11"/>
      <c r="BV76" s="11"/>
      <c r="BW76" s="11"/>
      <c r="BX76" s="11"/>
      <c r="BY76" s="11"/>
      <c r="BZ76" s="9"/>
    </row>
    <row r="77" spans="1:79" ht="39.75" customHeight="1">
      <c r="A77" s="23">
        <v>0</v>
      </c>
      <c r="B77" s="23"/>
      <c r="C77" s="98" t="s">
        <v>112</v>
      </c>
      <c r="D77" s="88"/>
      <c r="E77" s="88"/>
      <c r="F77" s="88"/>
      <c r="G77" s="88"/>
      <c r="H77" s="88"/>
      <c r="I77" s="89"/>
      <c r="J77" s="99" t="s">
        <v>87</v>
      </c>
      <c r="K77" s="99"/>
      <c r="L77" s="99"/>
      <c r="M77" s="99"/>
      <c r="N77" s="99"/>
      <c r="O77" s="98" t="s">
        <v>113</v>
      </c>
      <c r="P77" s="88"/>
      <c r="Q77" s="88"/>
      <c r="R77" s="88"/>
      <c r="S77" s="88"/>
      <c r="T77" s="88"/>
      <c r="U77" s="88"/>
      <c r="V77" s="88"/>
      <c r="W77" s="88"/>
      <c r="X77" s="89"/>
      <c r="Y77" s="100">
        <v>4.4400000000000004</v>
      </c>
      <c r="Z77" s="100"/>
      <c r="AA77" s="100"/>
      <c r="AB77" s="100"/>
      <c r="AC77" s="100"/>
      <c r="AD77" s="100">
        <v>0</v>
      </c>
      <c r="AE77" s="100"/>
      <c r="AF77" s="100"/>
      <c r="AG77" s="100"/>
      <c r="AH77" s="100"/>
      <c r="AI77" s="100">
        <f>Y77+AD77</f>
        <v>4.4400000000000004</v>
      </c>
      <c r="AJ77" s="100"/>
      <c r="AK77" s="100"/>
      <c r="AL77" s="100"/>
      <c r="AM77" s="100"/>
      <c r="AN77" s="100">
        <v>4.4400000000000004</v>
      </c>
      <c r="AO77" s="100"/>
      <c r="AP77" s="100"/>
      <c r="AQ77" s="100"/>
      <c r="AR77" s="100"/>
      <c r="AS77" s="100">
        <v>0</v>
      </c>
      <c r="AT77" s="100"/>
      <c r="AU77" s="100"/>
      <c r="AV77" s="100"/>
      <c r="AW77" s="100"/>
      <c r="AX77" s="97">
        <f>AN77+AS77</f>
        <v>4.4400000000000004</v>
      </c>
      <c r="AY77" s="97"/>
      <c r="AZ77" s="97"/>
      <c r="BA77" s="97"/>
      <c r="BB77" s="97"/>
      <c r="BC77" s="97">
        <f>AN77-Y77</f>
        <v>0</v>
      </c>
      <c r="BD77" s="97"/>
      <c r="BE77" s="97"/>
      <c r="BF77" s="97"/>
      <c r="BG77" s="97"/>
      <c r="BH77" s="97">
        <f>AS77-AD77</f>
        <v>0</v>
      </c>
      <c r="BI77" s="97"/>
      <c r="BJ77" s="97"/>
      <c r="BK77" s="97"/>
      <c r="BL77" s="97"/>
      <c r="BM77" s="97">
        <f>BC77+BH77</f>
        <v>0</v>
      </c>
      <c r="BN77" s="97"/>
      <c r="BO77" s="97"/>
      <c r="BP77" s="97"/>
      <c r="BQ77" s="97"/>
      <c r="BR77" s="11"/>
      <c r="BS77" s="11"/>
      <c r="BT77" s="11"/>
      <c r="BU77" s="11"/>
      <c r="BV77" s="11"/>
      <c r="BW77" s="11"/>
      <c r="BX77" s="11"/>
      <c r="BY77" s="11"/>
      <c r="BZ77" s="9"/>
    </row>
    <row r="78" spans="1:79" ht="43.5" customHeight="1">
      <c r="A78" s="23">
        <v>0</v>
      </c>
      <c r="B78" s="23"/>
      <c r="C78" s="98" t="s">
        <v>114</v>
      </c>
      <c r="D78" s="88"/>
      <c r="E78" s="88"/>
      <c r="F78" s="88"/>
      <c r="G78" s="88"/>
      <c r="H78" s="88"/>
      <c r="I78" s="89"/>
      <c r="J78" s="99" t="s">
        <v>74</v>
      </c>
      <c r="K78" s="99"/>
      <c r="L78" s="99"/>
      <c r="M78" s="99"/>
      <c r="N78" s="99"/>
      <c r="O78" s="98" t="s">
        <v>115</v>
      </c>
      <c r="P78" s="88"/>
      <c r="Q78" s="88"/>
      <c r="R78" s="88"/>
      <c r="S78" s="88"/>
      <c r="T78" s="88"/>
      <c r="U78" s="88"/>
      <c r="V78" s="88"/>
      <c r="W78" s="88"/>
      <c r="X78" s="89"/>
      <c r="Y78" s="100">
        <v>566.04</v>
      </c>
      <c r="Z78" s="100"/>
      <c r="AA78" s="100"/>
      <c r="AB78" s="100"/>
      <c r="AC78" s="100"/>
      <c r="AD78" s="100">
        <v>0</v>
      </c>
      <c r="AE78" s="100"/>
      <c r="AF78" s="100"/>
      <c r="AG78" s="100"/>
      <c r="AH78" s="100"/>
      <c r="AI78" s="100">
        <f>Y78+AD78</f>
        <v>566.04</v>
      </c>
      <c r="AJ78" s="100"/>
      <c r="AK78" s="100"/>
      <c r="AL78" s="100"/>
      <c r="AM78" s="100"/>
      <c r="AN78" s="100">
        <v>566.04</v>
      </c>
      <c r="AO78" s="100"/>
      <c r="AP78" s="100"/>
      <c r="AQ78" s="100"/>
      <c r="AR78" s="100"/>
      <c r="AS78" s="100">
        <v>0</v>
      </c>
      <c r="AT78" s="100"/>
      <c r="AU78" s="100"/>
      <c r="AV78" s="100"/>
      <c r="AW78" s="100"/>
      <c r="AX78" s="97">
        <f>AN78+AS78</f>
        <v>566.04</v>
      </c>
      <c r="AY78" s="97"/>
      <c r="AZ78" s="97"/>
      <c r="BA78" s="97"/>
      <c r="BB78" s="97"/>
      <c r="BC78" s="97">
        <f>AN78-Y78</f>
        <v>0</v>
      </c>
      <c r="BD78" s="97"/>
      <c r="BE78" s="97"/>
      <c r="BF78" s="97"/>
      <c r="BG78" s="97"/>
      <c r="BH78" s="97">
        <f>AS78-AD78</f>
        <v>0</v>
      </c>
      <c r="BI78" s="97"/>
      <c r="BJ78" s="97"/>
      <c r="BK78" s="97"/>
      <c r="BL78" s="97"/>
      <c r="BM78" s="97">
        <f>BC78+BH78</f>
        <v>0</v>
      </c>
      <c r="BN78" s="97"/>
      <c r="BO78" s="97"/>
      <c r="BP78" s="97"/>
      <c r="BQ78" s="97"/>
      <c r="BR78" s="11"/>
      <c r="BS78" s="11"/>
      <c r="BT78" s="11"/>
      <c r="BU78" s="11"/>
      <c r="BV78" s="11"/>
      <c r="BW78" s="11"/>
      <c r="BX78" s="11"/>
      <c r="BY78" s="11"/>
      <c r="BZ78" s="9"/>
    </row>
    <row r="79" spans="1:79" ht="63.75" customHeight="1">
      <c r="A79" s="23">
        <v>0</v>
      </c>
      <c r="B79" s="23"/>
      <c r="C79" s="98" t="s">
        <v>88</v>
      </c>
      <c r="D79" s="88"/>
      <c r="E79" s="88"/>
      <c r="F79" s="88"/>
      <c r="G79" s="88"/>
      <c r="H79" s="88"/>
      <c r="I79" s="89"/>
      <c r="J79" s="99" t="s">
        <v>74</v>
      </c>
      <c r="K79" s="99"/>
      <c r="L79" s="99"/>
      <c r="M79" s="99"/>
      <c r="N79" s="99"/>
      <c r="O79" s="98" t="s">
        <v>117</v>
      </c>
      <c r="P79" s="88"/>
      <c r="Q79" s="88"/>
      <c r="R79" s="88"/>
      <c r="S79" s="88"/>
      <c r="T79" s="88"/>
      <c r="U79" s="88"/>
      <c r="V79" s="88"/>
      <c r="W79" s="88"/>
      <c r="X79" s="89"/>
      <c r="Y79" s="100">
        <v>2048.6</v>
      </c>
      <c r="Z79" s="100"/>
      <c r="AA79" s="100"/>
      <c r="AB79" s="100"/>
      <c r="AC79" s="100"/>
      <c r="AD79" s="100">
        <v>0</v>
      </c>
      <c r="AE79" s="100"/>
      <c r="AF79" s="100"/>
      <c r="AG79" s="100"/>
      <c r="AH79" s="100"/>
      <c r="AI79" s="100">
        <f>Y79+AD79</f>
        <v>2048.6</v>
      </c>
      <c r="AJ79" s="100"/>
      <c r="AK79" s="100"/>
      <c r="AL79" s="100"/>
      <c r="AM79" s="100"/>
      <c r="AN79" s="100">
        <v>1877.3</v>
      </c>
      <c r="AO79" s="100"/>
      <c r="AP79" s="100"/>
      <c r="AQ79" s="100"/>
      <c r="AR79" s="100"/>
      <c r="AS79" s="100">
        <v>0</v>
      </c>
      <c r="AT79" s="100"/>
      <c r="AU79" s="100"/>
      <c r="AV79" s="100"/>
      <c r="AW79" s="100"/>
      <c r="AX79" s="97">
        <f>AN79+AS79</f>
        <v>1877.3</v>
      </c>
      <c r="AY79" s="97"/>
      <c r="AZ79" s="97"/>
      <c r="BA79" s="97"/>
      <c r="BB79" s="97"/>
      <c r="BC79" s="97">
        <f>AN79-Y79</f>
        <v>-171.29999999999995</v>
      </c>
      <c r="BD79" s="97"/>
      <c r="BE79" s="97"/>
      <c r="BF79" s="97"/>
      <c r="BG79" s="97"/>
      <c r="BH79" s="97">
        <f>AS79-AD79</f>
        <v>0</v>
      </c>
      <c r="BI79" s="97"/>
      <c r="BJ79" s="97"/>
      <c r="BK79" s="97"/>
      <c r="BL79" s="97"/>
      <c r="BM79" s="97">
        <f>BC79+BH79</f>
        <v>-171.29999999999995</v>
      </c>
      <c r="BN79" s="97"/>
      <c r="BO79" s="97"/>
      <c r="BP79" s="97"/>
      <c r="BQ79" s="97"/>
      <c r="BR79" s="11"/>
      <c r="BS79" s="11"/>
      <c r="BT79" s="11"/>
      <c r="BU79" s="11"/>
      <c r="BV79" s="11"/>
      <c r="BW79" s="11"/>
      <c r="BX79" s="11"/>
      <c r="BY79" s="11"/>
      <c r="BZ79" s="9"/>
    </row>
    <row r="80" spans="1:79" s="19" customFormat="1" ht="15.75">
      <c r="A80" s="59">
        <v>0</v>
      </c>
      <c r="B80" s="59"/>
      <c r="C80" s="103" t="s">
        <v>89</v>
      </c>
      <c r="D80" s="92"/>
      <c r="E80" s="92"/>
      <c r="F80" s="92"/>
      <c r="G80" s="92"/>
      <c r="H80" s="92"/>
      <c r="I80" s="93"/>
      <c r="J80" s="68" t="s">
        <v>72</v>
      </c>
      <c r="K80" s="68"/>
      <c r="L80" s="68"/>
      <c r="M80" s="68"/>
      <c r="N80" s="68"/>
      <c r="O80" s="103" t="s">
        <v>72</v>
      </c>
      <c r="P80" s="92"/>
      <c r="Q80" s="92"/>
      <c r="R80" s="92"/>
      <c r="S80" s="92"/>
      <c r="T80" s="92"/>
      <c r="U80" s="92"/>
      <c r="V80" s="92"/>
      <c r="W80" s="92"/>
      <c r="X80" s="93"/>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9"/>
      <c r="AY80" s="69"/>
      <c r="AZ80" s="69"/>
      <c r="BA80" s="69"/>
      <c r="BB80" s="69"/>
      <c r="BC80" s="69"/>
      <c r="BD80" s="69"/>
      <c r="BE80" s="69"/>
      <c r="BF80" s="69"/>
      <c r="BG80" s="69"/>
      <c r="BH80" s="69"/>
      <c r="BI80" s="69"/>
      <c r="BJ80" s="69"/>
      <c r="BK80" s="69"/>
      <c r="BL80" s="69"/>
      <c r="BM80" s="69"/>
      <c r="BN80" s="69"/>
      <c r="BO80" s="69"/>
      <c r="BP80" s="69"/>
      <c r="BQ80" s="69"/>
      <c r="BR80" s="21"/>
      <c r="BS80" s="21"/>
      <c r="BT80" s="21"/>
      <c r="BU80" s="21"/>
      <c r="BV80" s="21"/>
      <c r="BW80" s="21"/>
      <c r="BX80" s="21"/>
      <c r="BY80" s="21"/>
      <c r="BZ80" s="22"/>
    </row>
    <row r="81" spans="1:78" ht="89.25" customHeight="1">
      <c r="A81" s="23">
        <v>0</v>
      </c>
      <c r="B81" s="23"/>
      <c r="C81" s="98" t="s">
        <v>90</v>
      </c>
      <c r="D81" s="88"/>
      <c r="E81" s="88"/>
      <c r="F81" s="88"/>
      <c r="G81" s="88"/>
      <c r="H81" s="88"/>
      <c r="I81" s="89"/>
      <c r="J81" s="99" t="s">
        <v>87</v>
      </c>
      <c r="K81" s="99"/>
      <c r="L81" s="99"/>
      <c r="M81" s="99"/>
      <c r="N81" s="99"/>
      <c r="O81" s="98" t="s">
        <v>91</v>
      </c>
      <c r="P81" s="88"/>
      <c r="Q81" s="88"/>
      <c r="R81" s="88"/>
      <c r="S81" s="88"/>
      <c r="T81" s="88"/>
      <c r="U81" s="88"/>
      <c r="V81" s="88"/>
      <c r="W81" s="88"/>
      <c r="X81" s="89"/>
      <c r="Y81" s="100">
        <v>86.67</v>
      </c>
      <c r="Z81" s="100"/>
      <c r="AA81" s="100"/>
      <c r="AB81" s="100"/>
      <c r="AC81" s="100"/>
      <c r="AD81" s="100">
        <v>0</v>
      </c>
      <c r="AE81" s="100"/>
      <c r="AF81" s="100"/>
      <c r="AG81" s="100"/>
      <c r="AH81" s="100"/>
      <c r="AI81" s="100">
        <f>Y81+AD81</f>
        <v>86.67</v>
      </c>
      <c r="AJ81" s="100"/>
      <c r="AK81" s="100"/>
      <c r="AL81" s="100"/>
      <c r="AM81" s="100"/>
      <c r="AN81" s="100">
        <v>88.2</v>
      </c>
      <c r="AO81" s="100"/>
      <c r="AP81" s="100"/>
      <c r="AQ81" s="100"/>
      <c r="AR81" s="100"/>
      <c r="AS81" s="100">
        <v>0</v>
      </c>
      <c r="AT81" s="100"/>
      <c r="AU81" s="100"/>
      <c r="AV81" s="100"/>
      <c r="AW81" s="100"/>
      <c r="AX81" s="97">
        <f>AN81+AS81</f>
        <v>88.2</v>
      </c>
      <c r="AY81" s="97"/>
      <c r="AZ81" s="97"/>
      <c r="BA81" s="97"/>
      <c r="BB81" s="97"/>
      <c r="BC81" s="97">
        <f>AN81-Y81</f>
        <v>1.5300000000000011</v>
      </c>
      <c r="BD81" s="97"/>
      <c r="BE81" s="97"/>
      <c r="BF81" s="97"/>
      <c r="BG81" s="97"/>
      <c r="BH81" s="97">
        <f>AS81-AD81</f>
        <v>0</v>
      </c>
      <c r="BI81" s="97"/>
      <c r="BJ81" s="97"/>
      <c r="BK81" s="97"/>
      <c r="BL81" s="97"/>
      <c r="BM81" s="97">
        <f>BC81+BH81</f>
        <v>1.5300000000000011</v>
      </c>
      <c r="BN81" s="97"/>
      <c r="BO81" s="97"/>
      <c r="BP81" s="97"/>
      <c r="BQ81" s="97"/>
      <c r="BR81" s="11"/>
      <c r="BS81" s="11"/>
      <c r="BT81" s="11"/>
      <c r="BU81" s="11"/>
      <c r="BV81" s="11"/>
      <c r="BW81" s="11"/>
      <c r="BX81" s="11"/>
      <c r="BY81" s="11"/>
      <c r="BZ81" s="9"/>
    </row>
    <row r="82" spans="1:78" ht="25.5" customHeight="1">
      <c r="A82" s="23">
        <v>0</v>
      </c>
      <c r="B82" s="23"/>
      <c r="C82" s="98" t="s">
        <v>92</v>
      </c>
      <c r="D82" s="88"/>
      <c r="E82" s="88"/>
      <c r="F82" s="88"/>
      <c r="G82" s="88"/>
      <c r="H82" s="88"/>
      <c r="I82" s="89"/>
      <c r="J82" s="99" t="s">
        <v>87</v>
      </c>
      <c r="K82" s="99"/>
      <c r="L82" s="99"/>
      <c r="M82" s="99"/>
      <c r="N82" s="99"/>
      <c r="O82" s="98" t="s">
        <v>93</v>
      </c>
      <c r="P82" s="88"/>
      <c r="Q82" s="88"/>
      <c r="R82" s="88"/>
      <c r="S82" s="88"/>
      <c r="T82" s="88"/>
      <c r="U82" s="88"/>
      <c r="V82" s="88"/>
      <c r="W82" s="88"/>
      <c r="X82" s="89"/>
      <c r="Y82" s="100">
        <v>62.3</v>
      </c>
      <c r="Z82" s="100"/>
      <c r="AA82" s="100"/>
      <c r="AB82" s="100"/>
      <c r="AC82" s="100"/>
      <c r="AD82" s="100">
        <v>0</v>
      </c>
      <c r="AE82" s="100"/>
      <c r="AF82" s="100"/>
      <c r="AG82" s="100"/>
      <c r="AH82" s="100"/>
      <c r="AI82" s="100">
        <f>Y82+AD82</f>
        <v>62.3</v>
      </c>
      <c r="AJ82" s="100"/>
      <c r="AK82" s="100"/>
      <c r="AL82" s="100"/>
      <c r="AM82" s="100"/>
      <c r="AN82" s="100">
        <v>62.3</v>
      </c>
      <c r="AO82" s="100"/>
      <c r="AP82" s="100"/>
      <c r="AQ82" s="100"/>
      <c r="AR82" s="100"/>
      <c r="AS82" s="100">
        <v>0</v>
      </c>
      <c r="AT82" s="100"/>
      <c r="AU82" s="100"/>
      <c r="AV82" s="100"/>
      <c r="AW82" s="100"/>
      <c r="AX82" s="97">
        <f>AN82+AS82</f>
        <v>62.3</v>
      </c>
      <c r="AY82" s="97"/>
      <c r="AZ82" s="97"/>
      <c r="BA82" s="97"/>
      <c r="BB82" s="97"/>
      <c r="BC82" s="97">
        <f>AN82-Y82</f>
        <v>0</v>
      </c>
      <c r="BD82" s="97"/>
      <c r="BE82" s="97"/>
      <c r="BF82" s="97"/>
      <c r="BG82" s="97"/>
      <c r="BH82" s="97">
        <f>AS82-AD82</f>
        <v>0</v>
      </c>
      <c r="BI82" s="97"/>
      <c r="BJ82" s="97"/>
      <c r="BK82" s="97"/>
      <c r="BL82" s="97"/>
      <c r="BM82" s="97">
        <f>BC82+BH82</f>
        <v>0</v>
      </c>
      <c r="BN82" s="97"/>
      <c r="BO82" s="97"/>
      <c r="BP82" s="97"/>
      <c r="BQ82" s="97"/>
      <c r="BR82" s="11"/>
      <c r="BS82" s="11"/>
      <c r="BT82" s="11"/>
      <c r="BU82" s="11"/>
      <c r="BV82" s="11"/>
      <c r="BW82" s="11"/>
      <c r="BX82" s="11"/>
      <c r="BY82" s="11"/>
      <c r="BZ82" s="9"/>
    </row>
    <row r="83" spans="1:78" ht="51" customHeight="1">
      <c r="A83" s="23">
        <v>0</v>
      </c>
      <c r="B83" s="23"/>
      <c r="C83" s="98" t="s">
        <v>94</v>
      </c>
      <c r="D83" s="88"/>
      <c r="E83" s="88"/>
      <c r="F83" s="88"/>
      <c r="G83" s="88"/>
      <c r="H83" s="88"/>
      <c r="I83" s="89"/>
      <c r="J83" s="99" t="s">
        <v>87</v>
      </c>
      <c r="K83" s="99"/>
      <c r="L83" s="99"/>
      <c r="M83" s="99"/>
      <c r="N83" s="99"/>
      <c r="O83" s="98" t="s">
        <v>95</v>
      </c>
      <c r="P83" s="88"/>
      <c r="Q83" s="88"/>
      <c r="R83" s="88"/>
      <c r="S83" s="88"/>
      <c r="T83" s="88"/>
      <c r="U83" s="88"/>
      <c r="V83" s="88"/>
      <c r="W83" s="88"/>
      <c r="X83" s="89"/>
      <c r="Y83" s="100">
        <v>40.5</v>
      </c>
      <c r="Z83" s="100"/>
      <c r="AA83" s="100"/>
      <c r="AB83" s="100"/>
      <c r="AC83" s="100"/>
      <c r="AD83" s="100">
        <v>0</v>
      </c>
      <c r="AE83" s="100"/>
      <c r="AF83" s="100"/>
      <c r="AG83" s="100"/>
      <c r="AH83" s="100"/>
      <c r="AI83" s="100">
        <f>Y83+AD83</f>
        <v>40.5</v>
      </c>
      <c r="AJ83" s="100"/>
      <c r="AK83" s="100"/>
      <c r="AL83" s="100"/>
      <c r="AM83" s="100"/>
      <c r="AN83" s="100">
        <v>40.5</v>
      </c>
      <c r="AO83" s="100"/>
      <c r="AP83" s="100"/>
      <c r="AQ83" s="100"/>
      <c r="AR83" s="100"/>
      <c r="AS83" s="100">
        <v>0</v>
      </c>
      <c r="AT83" s="100"/>
      <c r="AU83" s="100"/>
      <c r="AV83" s="100"/>
      <c r="AW83" s="100"/>
      <c r="AX83" s="97">
        <f>AN83+AS83</f>
        <v>40.5</v>
      </c>
      <c r="AY83" s="97"/>
      <c r="AZ83" s="97"/>
      <c r="BA83" s="97"/>
      <c r="BB83" s="97"/>
      <c r="BC83" s="97">
        <f>AN83-Y83</f>
        <v>0</v>
      </c>
      <c r="BD83" s="97"/>
      <c r="BE83" s="97"/>
      <c r="BF83" s="97"/>
      <c r="BG83" s="97"/>
      <c r="BH83" s="97">
        <f>AS83-AD83</f>
        <v>0</v>
      </c>
      <c r="BI83" s="97"/>
      <c r="BJ83" s="97"/>
      <c r="BK83" s="97"/>
      <c r="BL83" s="97"/>
      <c r="BM83" s="97">
        <f>BC83+BH83</f>
        <v>0</v>
      </c>
      <c r="BN83" s="97"/>
      <c r="BO83" s="97"/>
      <c r="BP83" s="97"/>
      <c r="BQ83" s="97"/>
      <c r="BR83" s="11"/>
      <c r="BS83" s="11"/>
      <c r="BT83" s="11"/>
      <c r="BU83" s="11"/>
      <c r="BV83" s="11"/>
      <c r="BW83" s="11"/>
      <c r="BX83" s="11"/>
      <c r="BY83" s="11"/>
      <c r="BZ83" s="9"/>
    </row>
    <row r="84" spans="1:78" ht="127.5" customHeight="1">
      <c r="A84" s="23">
        <v>0</v>
      </c>
      <c r="B84" s="23"/>
      <c r="C84" s="104" t="s">
        <v>118</v>
      </c>
      <c r="D84" s="105"/>
      <c r="E84" s="105"/>
      <c r="F84" s="105"/>
      <c r="G84" s="105"/>
      <c r="H84" s="105"/>
      <c r="I84" s="106"/>
      <c r="J84" s="99" t="s">
        <v>87</v>
      </c>
      <c r="K84" s="99"/>
      <c r="L84" s="99"/>
      <c r="M84" s="99"/>
      <c r="N84" s="99"/>
      <c r="O84" s="98" t="s">
        <v>96</v>
      </c>
      <c r="P84" s="88"/>
      <c r="Q84" s="88"/>
      <c r="R84" s="88"/>
      <c r="S84" s="88"/>
      <c r="T84" s="88"/>
      <c r="U84" s="88"/>
      <c r="V84" s="88"/>
      <c r="W84" s="88"/>
      <c r="X84" s="89"/>
      <c r="Y84" s="100">
        <v>63.64</v>
      </c>
      <c r="Z84" s="100"/>
      <c r="AA84" s="100"/>
      <c r="AB84" s="100"/>
      <c r="AC84" s="100"/>
      <c r="AD84" s="100">
        <v>0</v>
      </c>
      <c r="AE84" s="100"/>
      <c r="AF84" s="100"/>
      <c r="AG84" s="100"/>
      <c r="AH84" s="100"/>
      <c r="AI84" s="100">
        <f>Y84+AD84</f>
        <v>63.64</v>
      </c>
      <c r="AJ84" s="100"/>
      <c r="AK84" s="100"/>
      <c r="AL84" s="100"/>
      <c r="AM84" s="100"/>
      <c r="AN84" s="100">
        <v>91.7</v>
      </c>
      <c r="AO84" s="100"/>
      <c r="AP84" s="100"/>
      <c r="AQ84" s="100"/>
      <c r="AR84" s="100"/>
      <c r="AS84" s="100">
        <v>0</v>
      </c>
      <c r="AT84" s="100"/>
      <c r="AU84" s="100"/>
      <c r="AV84" s="100"/>
      <c r="AW84" s="100"/>
      <c r="AX84" s="97">
        <f>AN84+AS84</f>
        <v>91.7</v>
      </c>
      <c r="AY84" s="97"/>
      <c r="AZ84" s="97"/>
      <c r="BA84" s="97"/>
      <c r="BB84" s="97"/>
      <c r="BC84" s="97">
        <f>AN84-Y84</f>
        <v>28.060000000000002</v>
      </c>
      <c r="BD84" s="97"/>
      <c r="BE84" s="97"/>
      <c r="BF84" s="97"/>
      <c r="BG84" s="97"/>
      <c r="BH84" s="97">
        <f>AS84-AD84</f>
        <v>0</v>
      </c>
      <c r="BI84" s="97"/>
      <c r="BJ84" s="97"/>
      <c r="BK84" s="97"/>
      <c r="BL84" s="97"/>
      <c r="BM84" s="97">
        <f>BC84+BH84</f>
        <v>28.060000000000002</v>
      </c>
      <c r="BN84" s="97"/>
      <c r="BO84" s="97"/>
      <c r="BP84" s="97"/>
      <c r="BQ84" s="97"/>
      <c r="BR84" s="11"/>
      <c r="BS84" s="11"/>
      <c r="BT84" s="11"/>
      <c r="BU84" s="11"/>
      <c r="BV84" s="11"/>
      <c r="BW84" s="11"/>
      <c r="BX84" s="11"/>
      <c r="BY84" s="11"/>
      <c r="BZ84" s="9"/>
    </row>
    <row r="86" spans="1:78" ht="15.95" customHeight="1">
      <c r="A86" s="38" t="s">
        <v>56</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row>
    <row r="87" spans="1:78" ht="66" customHeight="1">
      <c r="A87" s="52" t="s">
        <v>119</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row>
    <row r="88" spans="1:78" ht="15.9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78" ht="15.9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78" ht="42" customHeight="1">
      <c r="A90" s="49" t="s">
        <v>100</v>
      </c>
      <c r="B90" s="49"/>
      <c r="C90" s="49"/>
      <c r="D90" s="49"/>
      <c r="E90" s="49"/>
      <c r="F90" s="49"/>
      <c r="G90" s="49"/>
      <c r="H90" s="49"/>
      <c r="I90" s="49"/>
      <c r="J90" s="49"/>
      <c r="K90" s="49"/>
      <c r="L90" s="49"/>
      <c r="M90" s="49"/>
      <c r="N90" s="49"/>
      <c r="O90" s="49"/>
      <c r="P90" s="49"/>
      <c r="Q90" s="49"/>
      <c r="R90" s="49"/>
      <c r="S90" s="49"/>
      <c r="T90" s="49"/>
      <c r="U90" s="49"/>
      <c r="V90" s="49"/>
      <c r="W90" s="50"/>
      <c r="X90" s="50"/>
      <c r="Y90" s="50"/>
      <c r="Z90" s="50"/>
      <c r="AA90" s="50"/>
      <c r="AB90" s="50"/>
      <c r="AC90" s="50"/>
      <c r="AD90" s="50"/>
      <c r="AE90" s="50"/>
      <c r="AF90" s="50"/>
      <c r="AG90" s="50"/>
      <c r="AH90" s="50"/>
      <c r="AI90" s="50"/>
      <c r="AJ90" s="50"/>
      <c r="AK90" s="50"/>
      <c r="AL90" s="50"/>
      <c r="AM90" s="50"/>
      <c r="AN90" s="3"/>
      <c r="AO90" s="3"/>
      <c r="AP90" s="51" t="s">
        <v>102</v>
      </c>
      <c r="AQ90" s="51"/>
      <c r="AR90" s="51"/>
      <c r="AS90" s="51"/>
      <c r="AT90" s="51"/>
      <c r="AU90" s="51"/>
      <c r="AV90" s="51"/>
      <c r="AW90" s="51"/>
      <c r="AX90" s="51"/>
      <c r="AY90" s="51"/>
      <c r="AZ90" s="51"/>
      <c r="BA90" s="51"/>
      <c r="BB90" s="51"/>
      <c r="BC90" s="51"/>
      <c r="BD90" s="51"/>
      <c r="BE90" s="51"/>
      <c r="BF90" s="51"/>
      <c r="BG90" s="51"/>
      <c r="BH90" s="51"/>
    </row>
    <row r="91" spans="1:78">
      <c r="W91" s="48" t="s">
        <v>12</v>
      </c>
      <c r="X91" s="48"/>
      <c r="Y91" s="48"/>
      <c r="Z91" s="48"/>
      <c r="AA91" s="48"/>
      <c r="AB91" s="48"/>
      <c r="AC91" s="48"/>
      <c r="AD91" s="48"/>
      <c r="AE91" s="48"/>
      <c r="AF91" s="48"/>
      <c r="AG91" s="48"/>
      <c r="AH91" s="48"/>
      <c r="AI91" s="48"/>
      <c r="AJ91" s="48"/>
      <c r="AK91" s="48"/>
      <c r="AL91" s="48"/>
      <c r="AM91" s="48"/>
      <c r="AN91" s="4"/>
      <c r="AO91" s="4"/>
      <c r="AP91" s="48" t="s">
        <v>13</v>
      </c>
      <c r="AQ91" s="48"/>
      <c r="AR91" s="48"/>
      <c r="AS91" s="48"/>
      <c r="AT91" s="48"/>
      <c r="AU91" s="48"/>
      <c r="AV91" s="48"/>
      <c r="AW91" s="48"/>
      <c r="AX91" s="48"/>
      <c r="AY91" s="48"/>
      <c r="AZ91" s="48"/>
      <c r="BA91" s="48"/>
      <c r="BB91" s="48"/>
      <c r="BC91" s="48"/>
      <c r="BD91" s="48"/>
      <c r="BE91" s="48"/>
      <c r="BF91" s="48"/>
      <c r="BG91" s="48"/>
      <c r="BH91" s="48"/>
    </row>
    <row r="94" spans="1:78" ht="15.95" customHeight="1">
      <c r="A94" s="49" t="s">
        <v>101</v>
      </c>
      <c r="B94" s="49"/>
      <c r="C94" s="49"/>
      <c r="D94" s="49"/>
      <c r="E94" s="49"/>
      <c r="F94" s="49"/>
      <c r="G94" s="49"/>
      <c r="H94" s="49"/>
      <c r="I94" s="49"/>
      <c r="J94" s="49"/>
      <c r="K94" s="49"/>
      <c r="L94" s="49"/>
      <c r="M94" s="49"/>
      <c r="N94" s="49"/>
      <c r="O94" s="49"/>
      <c r="P94" s="49"/>
      <c r="Q94" s="49"/>
      <c r="R94" s="49"/>
      <c r="S94" s="49"/>
      <c r="T94" s="49"/>
      <c r="U94" s="49"/>
      <c r="V94" s="49"/>
      <c r="W94" s="50"/>
      <c r="X94" s="50"/>
      <c r="Y94" s="50"/>
      <c r="Z94" s="50"/>
      <c r="AA94" s="50"/>
      <c r="AB94" s="50"/>
      <c r="AC94" s="50"/>
      <c r="AD94" s="50"/>
      <c r="AE94" s="50"/>
      <c r="AF94" s="50"/>
      <c r="AG94" s="50"/>
      <c r="AH94" s="50"/>
      <c r="AI94" s="50"/>
      <c r="AJ94" s="50"/>
      <c r="AK94" s="50"/>
      <c r="AL94" s="50"/>
      <c r="AM94" s="50"/>
      <c r="AN94" s="3"/>
      <c r="AO94" s="3"/>
      <c r="AP94" s="51" t="s">
        <v>103</v>
      </c>
      <c r="AQ94" s="51"/>
      <c r="AR94" s="51"/>
      <c r="AS94" s="51"/>
      <c r="AT94" s="51"/>
      <c r="AU94" s="51"/>
      <c r="AV94" s="51"/>
      <c r="AW94" s="51"/>
      <c r="AX94" s="51"/>
      <c r="AY94" s="51"/>
      <c r="AZ94" s="51"/>
      <c r="BA94" s="51"/>
      <c r="BB94" s="51"/>
      <c r="BC94" s="51"/>
      <c r="BD94" s="51"/>
      <c r="BE94" s="51"/>
      <c r="BF94" s="51"/>
      <c r="BG94" s="51"/>
      <c r="BH94" s="51"/>
    </row>
    <row r="95" spans="1:78">
      <c r="W95" s="48" t="s">
        <v>12</v>
      </c>
      <c r="X95" s="48"/>
      <c r="Y95" s="48"/>
      <c r="Z95" s="48"/>
      <c r="AA95" s="48"/>
      <c r="AB95" s="48"/>
      <c r="AC95" s="48"/>
      <c r="AD95" s="48"/>
      <c r="AE95" s="48"/>
      <c r="AF95" s="48"/>
      <c r="AG95" s="48"/>
      <c r="AH95" s="48"/>
      <c r="AI95" s="48"/>
      <c r="AJ95" s="48"/>
      <c r="AK95" s="48"/>
      <c r="AL95" s="48"/>
      <c r="AM95" s="48"/>
      <c r="AN95" s="4"/>
      <c r="AO95" s="4"/>
      <c r="AP95" s="48" t="s">
        <v>13</v>
      </c>
      <c r="AQ95" s="48"/>
      <c r="AR95" s="48"/>
      <c r="AS95" s="48"/>
      <c r="AT95" s="48"/>
      <c r="AU95" s="48"/>
      <c r="AV95" s="48"/>
      <c r="AW95" s="48"/>
      <c r="AX95" s="48"/>
      <c r="AY95" s="48"/>
      <c r="AZ95" s="48"/>
      <c r="BA95" s="48"/>
      <c r="BB95" s="48"/>
      <c r="BC95" s="48"/>
      <c r="BD95" s="48"/>
      <c r="BE95" s="48"/>
      <c r="BF95" s="48"/>
      <c r="BG95" s="48"/>
      <c r="BH95" s="48"/>
    </row>
  </sheetData>
  <mergeCells count="485">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BM84:BQ84"/>
    <mergeCell ref="AI84:AM84"/>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D71:AH71"/>
    <mergeCell ref="AI71:AM71"/>
    <mergeCell ref="AN71:AR71"/>
    <mergeCell ref="AS71:AW71"/>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A67:B67"/>
    <mergeCell ref="C67:I67"/>
    <mergeCell ref="J67:N67"/>
    <mergeCell ref="O67:X67"/>
    <mergeCell ref="Y67:AC67"/>
    <mergeCell ref="AD67:AH67"/>
    <mergeCell ref="AI67:AM67"/>
    <mergeCell ref="AN67:AR67"/>
    <mergeCell ref="AS67:AW67"/>
    <mergeCell ref="BM68:BQ68"/>
    <mergeCell ref="AI68:AM68"/>
    <mergeCell ref="AN68:AR68"/>
    <mergeCell ref="AS68:AW68"/>
    <mergeCell ref="AX68:BB68"/>
    <mergeCell ref="A56:P56"/>
    <mergeCell ref="Q56:U56"/>
    <mergeCell ref="V56:Z56"/>
    <mergeCell ref="AA56:AF56"/>
    <mergeCell ref="AG56:AK56"/>
    <mergeCell ref="AL56:AP56"/>
    <mergeCell ref="AQ56:AV56"/>
    <mergeCell ref="AW56:BA56"/>
    <mergeCell ref="BG58:BL58"/>
    <mergeCell ref="BG57:BL57"/>
    <mergeCell ref="A58:P58"/>
    <mergeCell ref="Q58:U58"/>
    <mergeCell ref="V58:Z58"/>
    <mergeCell ref="AA58:AF58"/>
    <mergeCell ref="AG58:AK58"/>
    <mergeCell ref="AL58:AP58"/>
    <mergeCell ref="AQ58:AV58"/>
    <mergeCell ref="AW58:BA58"/>
    <mergeCell ref="BB58:BF58"/>
    <mergeCell ref="A57:P57"/>
    <mergeCell ref="Q57:U57"/>
    <mergeCell ref="V57:Z57"/>
    <mergeCell ref="AA57:AF57"/>
    <mergeCell ref="AG57:AK57"/>
    <mergeCell ref="AL57:AP57"/>
    <mergeCell ref="AQ57:AV57"/>
    <mergeCell ref="AW57:BA57"/>
    <mergeCell ref="BB57:BF57"/>
    <mergeCell ref="D21:J21"/>
    <mergeCell ref="A29:BL29"/>
    <mergeCell ref="A30:BL30"/>
    <mergeCell ref="A32:BL32"/>
    <mergeCell ref="A33:F33"/>
    <mergeCell ref="G33:BL33"/>
    <mergeCell ref="G25:BL25"/>
    <mergeCell ref="BI47:BM47"/>
    <mergeCell ref="BN47:BQ47"/>
    <mergeCell ref="A47:B47"/>
    <mergeCell ref="C47:Z47"/>
    <mergeCell ref="AA47:AE47"/>
    <mergeCell ref="AF47:AJ47"/>
    <mergeCell ref="AK47:AO47"/>
    <mergeCell ref="AP47:AT47"/>
    <mergeCell ref="AU47:AY47"/>
    <mergeCell ref="AZ47:BC47"/>
    <mergeCell ref="D18:J18"/>
    <mergeCell ref="A11:BL11"/>
    <mergeCell ref="A12:BL12"/>
    <mergeCell ref="C42:Z43"/>
    <mergeCell ref="C44:Z44"/>
    <mergeCell ref="C46:Z46"/>
    <mergeCell ref="AP43:AT43"/>
    <mergeCell ref="A26:F26"/>
    <mergeCell ref="G26:BL26"/>
    <mergeCell ref="A27:F27"/>
    <mergeCell ref="G27:BL27"/>
    <mergeCell ref="A45:B45"/>
    <mergeCell ref="AZ45:BC45"/>
    <mergeCell ref="A23:BL23"/>
    <mergeCell ref="A24:F24"/>
    <mergeCell ref="G24:BL24"/>
    <mergeCell ref="A25:F25"/>
    <mergeCell ref="A37:F37"/>
    <mergeCell ref="G37:BL37"/>
    <mergeCell ref="A38:F38"/>
    <mergeCell ref="G38:BL38"/>
    <mergeCell ref="A20:B20"/>
    <mergeCell ref="D20:J20"/>
    <mergeCell ref="A42:B43"/>
    <mergeCell ref="AO2:BL6"/>
    <mergeCell ref="A7:BL7"/>
    <mergeCell ref="A8:BL8"/>
    <mergeCell ref="A9:BL9"/>
    <mergeCell ref="Q51:AF51"/>
    <mergeCell ref="AQ52:AV52"/>
    <mergeCell ref="AA46:AE46"/>
    <mergeCell ref="BB55:BF55"/>
    <mergeCell ref="AA43:AE43"/>
    <mergeCell ref="AF43:AJ43"/>
    <mergeCell ref="BD43:BH43"/>
    <mergeCell ref="AZ43:BC43"/>
    <mergeCell ref="AA42:AO42"/>
    <mergeCell ref="AP42:BC42"/>
    <mergeCell ref="BD42:BQ42"/>
    <mergeCell ref="AP44:AT44"/>
    <mergeCell ref="AU43:AY43"/>
    <mergeCell ref="A46:B46"/>
    <mergeCell ref="A10:BL10"/>
    <mergeCell ref="A14:B14"/>
    <mergeCell ref="D14:J14"/>
    <mergeCell ref="D15:J15"/>
    <mergeCell ref="A17:B17"/>
    <mergeCell ref="D17:J17"/>
    <mergeCell ref="BM63:BQ63"/>
    <mergeCell ref="BH63:BL63"/>
    <mergeCell ref="BC63:BG63"/>
    <mergeCell ref="AD63:AH63"/>
    <mergeCell ref="AX63:BB63"/>
    <mergeCell ref="AS63:AW63"/>
    <mergeCell ref="L14:BL14"/>
    <mergeCell ref="L15:BL15"/>
    <mergeCell ref="L21:AB21"/>
    <mergeCell ref="AC20:BL20"/>
    <mergeCell ref="L18:BL18"/>
    <mergeCell ref="L20:AB20"/>
    <mergeCell ref="AC21:BL21"/>
    <mergeCell ref="L17:BL17"/>
    <mergeCell ref="AU44:AY44"/>
    <mergeCell ref="A50:BL50"/>
    <mergeCell ref="AP45:AT45"/>
    <mergeCell ref="AL54:AP54"/>
    <mergeCell ref="BG52:BL52"/>
    <mergeCell ref="AW51:BL51"/>
    <mergeCell ref="AA45:AE45"/>
    <mergeCell ref="AK46:AO46"/>
    <mergeCell ref="AP46:AT46"/>
    <mergeCell ref="AG51:AV51"/>
    <mergeCell ref="C45:Z45"/>
    <mergeCell ref="AI66:AM66"/>
    <mergeCell ref="AN66:AR66"/>
    <mergeCell ref="AS66:AW66"/>
    <mergeCell ref="AX66:BB66"/>
    <mergeCell ref="BC66:BG66"/>
    <mergeCell ref="AN63:AR63"/>
    <mergeCell ref="AX65:BB65"/>
    <mergeCell ref="BB56:BF56"/>
    <mergeCell ref="Q52:U52"/>
    <mergeCell ref="BG54:BL54"/>
    <mergeCell ref="AU46:AY46"/>
    <mergeCell ref="AW53:BA53"/>
    <mergeCell ref="BB53:BF53"/>
    <mergeCell ref="BG53:BL53"/>
    <mergeCell ref="AW52:BA52"/>
    <mergeCell ref="AX64:BB64"/>
    <mergeCell ref="AS64:AW64"/>
    <mergeCell ref="AW54:BA54"/>
    <mergeCell ref="BB54:BF54"/>
    <mergeCell ref="BB52:BF52"/>
    <mergeCell ref="AL52:AP52"/>
    <mergeCell ref="BD47:BH47"/>
    <mergeCell ref="BG56:BL56"/>
    <mergeCell ref="Y65:AC65"/>
    <mergeCell ref="C66:I66"/>
    <mergeCell ref="J66:N66"/>
    <mergeCell ref="O66:X66"/>
    <mergeCell ref="Y66:AC66"/>
    <mergeCell ref="AN65:AR65"/>
    <mergeCell ref="AS65:AW65"/>
    <mergeCell ref="V55:Z55"/>
    <mergeCell ref="AA55:AF55"/>
    <mergeCell ref="AG55:AK55"/>
    <mergeCell ref="AL55:AP55"/>
    <mergeCell ref="AI63:AM63"/>
    <mergeCell ref="Y63:AC63"/>
    <mergeCell ref="AD65:AH65"/>
    <mergeCell ref="AI65:AM65"/>
    <mergeCell ref="A60:BQ60"/>
    <mergeCell ref="BM66:BQ66"/>
    <mergeCell ref="BH66:BL66"/>
    <mergeCell ref="BC64:BG64"/>
    <mergeCell ref="BH64:BL64"/>
    <mergeCell ref="BM64:BQ64"/>
    <mergeCell ref="BM65:BQ65"/>
    <mergeCell ref="BH65:BL65"/>
    <mergeCell ref="BC65:BG65"/>
    <mergeCell ref="AK45:AO45"/>
    <mergeCell ref="AF45:AJ45"/>
    <mergeCell ref="A55:P55"/>
    <mergeCell ref="Q55:U55"/>
    <mergeCell ref="A49:BL49"/>
    <mergeCell ref="AQ55:AV55"/>
    <mergeCell ref="AP95:BH95"/>
    <mergeCell ref="A94:V94"/>
    <mergeCell ref="W94:AM94"/>
    <mergeCell ref="AP94:BH94"/>
    <mergeCell ref="W95:AM95"/>
    <mergeCell ref="BG55:BL55"/>
    <mergeCell ref="Y62:AM62"/>
    <mergeCell ref="AN62:BB62"/>
    <mergeCell ref="BC62:BQ62"/>
    <mergeCell ref="AW55:BA55"/>
    <mergeCell ref="A54:P54"/>
    <mergeCell ref="AQ53:AV53"/>
    <mergeCell ref="AL53:AP53"/>
    <mergeCell ref="AG53:AK53"/>
    <mergeCell ref="AA53:AF53"/>
    <mergeCell ref="AP91:BH91"/>
    <mergeCell ref="AD66:AH66"/>
    <mergeCell ref="C65:I65"/>
    <mergeCell ref="W91:AM91"/>
    <mergeCell ref="A90:V90"/>
    <mergeCell ref="W90:AM90"/>
    <mergeCell ref="AP90:BH90"/>
    <mergeCell ref="AF46:AJ46"/>
    <mergeCell ref="AZ46:BC46"/>
    <mergeCell ref="BD46:BH46"/>
    <mergeCell ref="BI46:BM46"/>
    <mergeCell ref="AQ54:AV54"/>
    <mergeCell ref="V53:Z53"/>
    <mergeCell ref="AG54:AK54"/>
    <mergeCell ref="AG52:AK52"/>
    <mergeCell ref="AA52:AF52"/>
    <mergeCell ref="V52:Z52"/>
    <mergeCell ref="A86:BL86"/>
    <mergeCell ref="A87:BL87"/>
    <mergeCell ref="A62:B63"/>
    <mergeCell ref="C62:I63"/>
    <mergeCell ref="J62:N63"/>
    <mergeCell ref="O62:X63"/>
    <mergeCell ref="A66:B66"/>
    <mergeCell ref="A65:B65"/>
    <mergeCell ref="J65:N65"/>
    <mergeCell ref="O65:X65"/>
    <mergeCell ref="BN46:BQ46"/>
    <mergeCell ref="AZ44:BC44"/>
    <mergeCell ref="BD44:BH44"/>
    <mergeCell ref="BI44:BM44"/>
    <mergeCell ref="BN44:BQ44"/>
    <mergeCell ref="AU45:AY45"/>
    <mergeCell ref="BI45:BM45"/>
    <mergeCell ref="BD45:BH45"/>
    <mergeCell ref="C64:I64"/>
    <mergeCell ref="Q54:U54"/>
    <mergeCell ref="V54:Z54"/>
    <mergeCell ref="AA54:AF54"/>
    <mergeCell ref="Q53:U53"/>
    <mergeCell ref="A53:P53"/>
    <mergeCell ref="A51:P52"/>
    <mergeCell ref="A64:B64"/>
    <mergeCell ref="J64:N64"/>
    <mergeCell ref="O64:X64"/>
    <mergeCell ref="Y64:AC64"/>
    <mergeCell ref="AD64:AH64"/>
    <mergeCell ref="AI64:AM64"/>
    <mergeCell ref="AN64:AR64"/>
    <mergeCell ref="AK44:AO44"/>
    <mergeCell ref="BN45:BQ45"/>
    <mergeCell ref="BN43:BQ43"/>
    <mergeCell ref="BI43:BM43"/>
    <mergeCell ref="AK43:AO43"/>
    <mergeCell ref="AA44:AE44"/>
    <mergeCell ref="AF44:AJ44"/>
    <mergeCell ref="A34:F34"/>
    <mergeCell ref="G34:BL34"/>
    <mergeCell ref="A35:F35"/>
    <mergeCell ref="G35:BL35"/>
    <mergeCell ref="A36:F36"/>
    <mergeCell ref="G36:BL36"/>
    <mergeCell ref="A41:BQ41"/>
    <mergeCell ref="A40:BQ40"/>
    <mergeCell ref="A44:B44"/>
  </mergeCells>
  <phoneticPr fontId="0" type="noConversion"/>
  <conditionalFormatting sqref="C66:C84">
    <cfRule type="cellIs" dxfId="1" priority="1" stopIfTrue="1" operator="equal">
      <formula>$C65</formula>
    </cfRule>
  </conditionalFormatting>
  <conditionalFormatting sqref="A66:B84">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КПК0212152</vt:lpstr>
      <vt:lpstr>КПК0212152!Область_печати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2020-02-06T07:21:48Z</cp:lastPrinted>
  <dcterms:created xsi:type="dcterms:W3CDTF">2016-08-10T10:53:25Z</dcterms:created>
  <dcterms:modified xsi:type="dcterms:W3CDTF">2020-04-30T10:46:50Z</dcterms:modified>
</cp:coreProperties>
</file>